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950" windowWidth="1395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<sst xmlns="http://schemas.openxmlformats.org/spreadsheetml/2006/main" count="502" uniqueCount="98">
  <si>
    <t>Bromley's Formal Wear General Ledger</t>
  </si>
  <si>
    <t>Account Name</t>
  </si>
  <si>
    <t>Date</t>
  </si>
  <si>
    <t>Item</t>
  </si>
  <si>
    <t>Post Ref</t>
  </si>
  <si>
    <t>Debit</t>
  </si>
  <si>
    <t>Credit</t>
  </si>
  <si>
    <t>Balance</t>
  </si>
  <si>
    <t>Account Number</t>
  </si>
  <si>
    <t>Cash</t>
  </si>
  <si>
    <t>Accounts Receivable</t>
  </si>
  <si>
    <t>Furniture &amp; Fixtures</t>
  </si>
  <si>
    <t>Accum Dep Furniture &amp; Fix</t>
  </si>
  <si>
    <t>Office Supplies</t>
  </si>
  <si>
    <t>Other Assets</t>
  </si>
  <si>
    <t>Office Equipment</t>
  </si>
  <si>
    <t>Accum Depreciation Office Equipment</t>
  </si>
  <si>
    <t>Prepaid Insurance</t>
  </si>
  <si>
    <t>Merchandise Inventory</t>
  </si>
  <si>
    <t>Notes Payable</t>
  </si>
  <si>
    <t>Accounts Payable</t>
  </si>
  <si>
    <t>Workers' Comp Payable</t>
  </si>
  <si>
    <t>Federal Income Tax payable</t>
  </si>
  <si>
    <t>FICA</t>
  </si>
  <si>
    <t>Medicare</t>
  </si>
  <si>
    <t>FUTA Tax Payable</t>
  </si>
  <si>
    <t>SUTA</t>
  </si>
  <si>
    <t>Sales Tax Payable</t>
  </si>
  <si>
    <t>State Disability Ins</t>
  </si>
  <si>
    <t>State Income Tax Payable</t>
  </si>
  <si>
    <t>State Empl;oyment Training Pay</t>
  </si>
  <si>
    <t>Common Stock</t>
  </si>
  <si>
    <t>Retained Earnings</t>
  </si>
  <si>
    <t>Sales</t>
  </si>
  <si>
    <t>Sales Returns</t>
  </si>
  <si>
    <t>Other Income</t>
  </si>
  <si>
    <t>Purchases</t>
  </si>
  <si>
    <t>Purchases Returns</t>
  </si>
  <si>
    <t>Salary Expense</t>
  </si>
  <si>
    <t>Rent Expense</t>
  </si>
  <si>
    <t>Repairs Expense</t>
  </si>
  <si>
    <t>Advertising Expense</t>
  </si>
  <si>
    <t>Supplies Expense</t>
  </si>
  <si>
    <t>Depreciation Expense</t>
  </si>
  <si>
    <t>Insurance Expense</t>
  </si>
  <si>
    <t>Miscellaneous Expense</t>
  </si>
  <si>
    <t>Payroll Taxes Expense</t>
  </si>
  <si>
    <t>Legal &amp; Accounting Expense</t>
  </si>
  <si>
    <t>Utilities Expense</t>
  </si>
  <si>
    <t>Interest Expense</t>
  </si>
  <si>
    <t>Delivery Expense</t>
  </si>
  <si>
    <t>Alterations Expense</t>
  </si>
  <si>
    <t>Trial Balance</t>
  </si>
  <si>
    <t>Name</t>
  </si>
  <si>
    <t xml:space="preserve"> $-   </t>
  </si>
  <si>
    <t>A/R</t>
  </si>
  <si>
    <t>Furn</t>
  </si>
  <si>
    <t>Acc dep</t>
  </si>
  <si>
    <t>Off Sup</t>
  </si>
  <si>
    <t>Other</t>
  </si>
  <si>
    <t>Off Equip</t>
  </si>
  <si>
    <t>Accum D</t>
  </si>
  <si>
    <t>Prepaid</t>
  </si>
  <si>
    <t>Mdse inv</t>
  </si>
  <si>
    <t>N/P</t>
  </si>
  <si>
    <t>A/P</t>
  </si>
  <si>
    <t>Work Com</t>
  </si>
  <si>
    <t>FIT Pay</t>
  </si>
  <si>
    <t>FUTA</t>
  </si>
  <si>
    <t>Sales Tx</t>
  </si>
  <si>
    <t>SDI</t>
  </si>
  <si>
    <t>St Inc Tx</t>
  </si>
  <si>
    <t>St Emp T</t>
  </si>
  <si>
    <t>Stock</t>
  </si>
  <si>
    <t>RE</t>
  </si>
  <si>
    <t>Sales Ret</t>
  </si>
  <si>
    <t>Other Inc</t>
  </si>
  <si>
    <t>Pur Ret</t>
  </si>
  <si>
    <t>Salary</t>
  </si>
  <si>
    <t>Rent</t>
  </si>
  <si>
    <t>Repairs</t>
  </si>
  <si>
    <t>Advertis</t>
  </si>
  <si>
    <t>Supplies</t>
  </si>
  <si>
    <t>Deprec</t>
  </si>
  <si>
    <t>Insurance</t>
  </si>
  <si>
    <t>Misc</t>
  </si>
  <si>
    <t>Pay Taxes</t>
  </si>
  <si>
    <t>Legal</t>
  </si>
  <si>
    <t>Utilities</t>
  </si>
  <si>
    <t>Alteration</t>
  </si>
  <si>
    <t>Interest</t>
  </si>
  <si>
    <t>Delivery</t>
  </si>
  <si>
    <t>gj1</t>
  </si>
  <si>
    <t>cr1</t>
  </si>
  <si>
    <t>cp1</t>
  </si>
  <si>
    <t>sj1</t>
  </si>
  <si>
    <t>p1</t>
  </si>
  <si>
    <t>Income Summary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</si>
</sst>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Font="1" applyAlignment="1">
      <alignment/>
    </xf>
    <xf numFmtId="0" fontId="3" fillId="0" borderId="0" xfId="0" applyFont="1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2" fillId="0" borderId="0" xfId="0" applyNumberFormat="1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9"/>
  <sheetViews>
    <sheetView tabSelected="1" zoomScalePageLayoutView="0" workbookViewId="0" topLeftCell="A191">
      <selection activeCell="D395" sqref="D395"/>
    </sheetView>
  </sheetViews>
  <sheetFormatPr defaultColWidth="9.140625" defaultRowHeight="12.75"/>
  <cols>
    <col min="4" max="7" width="15.7109375" style="0" customWidth="1"/>
    <col min="10" max="11" width="12.7109375" style="0" customWidth="1"/>
  </cols>
  <sheetData>
    <row r="1" spans="1:4" ht="18">
      <c r="A1" s="1" t="s">
        <v>0</v>
      </c>
      <c r="B1" s="1"/>
      <c r="C1" s="1"/>
      <c r="D1" s="1"/>
    </row>
    <row r="3" ht="12.75">
      <c r="F3" s="2"/>
    </row>
    <row r="4" spans="1:9" ht="12.75">
      <c r="A4" s="2" t="s">
        <v>1</v>
      </c>
      <c r="B4" s="2"/>
      <c r="C4" s="5" t="s">
        <v>9</v>
      </c>
      <c r="F4" s="2"/>
      <c r="G4" s="2" t="s">
        <v>1</v>
      </c>
      <c r="H4" s="2"/>
      <c r="I4" s="5" t="s">
        <v>10</v>
      </c>
    </row>
    <row r="5" spans="1:10" ht="12.75">
      <c r="A5" s="2" t="s">
        <v>8</v>
      </c>
      <c r="B5" s="2"/>
      <c r="C5" s="5">
        <v>111</v>
      </c>
      <c r="D5" s="2"/>
      <c r="F5" s="2"/>
      <c r="G5" s="2" t="s">
        <v>8</v>
      </c>
      <c r="H5" s="2"/>
      <c r="I5" s="5">
        <v>112</v>
      </c>
      <c r="J5" s="2"/>
    </row>
    <row r="6" spans="1:10" ht="12.75">
      <c r="A6" s="2"/>
      <c r="B6" s="2"/>
      <c r="D6" s="2"/>
      <c r="F6" s="2"/>
      <c r="G6" s="2"/>
      <c r="H6" s="2"/>
      <c r="J6" s="2"/>
    </row>
    <row r="7" spans="1:11" ht="12.75">
      <c r="A7" s="7" t="s">
        <v>2</v>
      </c>
      <c r="B7" s="7" t="s">
        <v>3</v>
      </c>
      <c r="C7" s="7" t="s">
        <v>4</v>
      </c>
      <c r="D7" s="7" t="s">
        <v>5</v>
      </c>
      <c r="E7" s="7" t="s">
        <v>6</v>
      </c>
      <c r="F7" s="7"/>
      <c r="G7" s="7" t="s">
        <v>2</v>
      </c>
      <c r="H7" s="7" t="s">
        <v>3</v>
      </c>
      <c r="I7" s="7" t="s">
        <v>4</v>
      </c>
      <c r="J7" s="7" t="s">
        <v>5</v>
      </c>
      <c r="K7" s="7" t="s">
        <v>6</v>
      </c>
    </row>
    <row r="8" spans="1:11" ht="12.75">
      <c r="A8" s="6">
        <v>42309</v>
      </c>
      <c r="C8" t="s">
        <v>92</v>
      </c>
      <c r="D8" s="4">
        <v>150800</v>
      </c>
      <c r="E8" s="3">
        <v>0</v>
      </c>
      <c r="F8" s="3"/>
      <c r="G8" s="6">
        <v>42338</v>
      </c>
      <c r="I8" t="s">
        <v>95</v>
      </c>
      <c r="J8" s="4">
        <v>18686.97</v>
      </c>
      <c r="K8" s="3">
        <v>0</v>
      </c>
    </row>
    <row r="9" spans="1:11" ht="12.75">
      <c r="A9" s="6">
        <v>42309</v>
      </c>
      <c r="C9" t="s">
        <v>92</v>
      </c>
      <c r="D9" s="3">
        <v>85000</v>
      </c>
      <c r="E9" s="3">
        <v>0</v>
      </c>
      <c r="F9" s="3"/>
      <c r="J9" s="3">
        <v>0</v>
      </c>
      <c r="K9" s="3">
        <v>0</v>
      </c>
    </row>
    <row r="10" spans="1:11" ht="12.75">
      <c r="A10" s="6">
        <v>42338</v>
      </c>
      <c r="C10" t="s">
        <v>92</v>
      </c>
      <c r="D10" s="3">
        <v>0</v>
      </c>
      <c r="E10" s="3">
        <v>82570.21</v>
      </c>
      <c r="F10" s="3"/>
      <c r="J10" s="3">
        <v>0</v>
      </c>
      <c r="K10" s="3">
        <v>0</v>
      </c>
    </row>
    <row r="11" spans="1:11" ht="12.75">
      <c r="A11" s="6">
        <v>42309</v>
      </c>
      <c r="C11" t="s">
        <v>93</v>
      </c>
      <c r="D11" s="3">
        <v>327169.6</v>
      </c>
      <c r="E11" s="3">
        <v>0</v>
      </c>
      <c r="F11" s="3"/>
      <c r="J11" s="3">
        <v>0</v>
      </c>
      <c r="K11" s="3">
        <v>0</v>
      </c>
    </row>
    <row r="12" spans="1:11" ht="12.75">
      <c r="A12" s="6">
        <v>42338</v>
      </c>
      <c r="C12" t="s">
        <v>94</v>
      </c>
      <c r="D12" s="3"/>
      <c r="E12" s="3">
        <v>284358.5</v>
      </c>
      <c r="F12" s="3"/>
      <c r="J12" s="3">
        <v>0</v>
      </c>
      <c r="K12" s="3">
        <v>0</v>
      </c>
    </row>
    <row r="13" spans="4:11" ht="12.75">
      <c r="D13" s="3">
        <v>0</v>
      </c>
      <c r="E13" s="3">
        <v>0</v>
      </c>
      <c r="F13" s="3"/>
      <c r="J13" s="3">
        <v>0</v>
      </c>
      <c r="K13" s="3">
        <v>0</v>
      </c>
    </row>
    <row r="14" spans="4:11" ht="12.75">
      <c r="D14" s="3">
        <v>0</v>
      </c>
      <c r="E14" s="3">
        <v>0</v>
      </c>
      <c r="F14" s="3"/>
      <c r="J14" s="3">
        <v>0</v>
      </c>
      <c r="K14" s="3">
        <v>0</v>
      </c>
    </row>
    <row r="15" spans="4:11" ht="12.75">
      <c r="D15" s="3">
        <v>0</v>
      </c>
      <c r="E15" s="3">
        <v>0</v>
      </c>
      <c r="F15" s="3"/>
      <c r="J15" s="3">
        <v>0</v>
      </c>
      <c r="K15" s="3">
        <v>0</v>
      </c>
    </row>
    <row r="16" spans="4:11" ht="12.75">
      <c r="D16" s="3">
        <v>0</v>
      </c>
      <c r="E16" s="3">
        <v>0</v>
      </c>
      <c r="F16" s="3"/>
      <c r="J16" s="3">
        <v>0</v>
      </c>
      <c r="K16" s="3">
        <v>0</v>
      </c>
    </row>
    <row r="17" spans="4:11" ht="12.75">
      <c r="D17" s="3">
        <v>0</v>
      </c>
      <c r="E17" s="3">
        <v>0</v>
      </c>
      <c r="F17" s="3"/>
      <c r="J17" s="3">
        <v>0</v>
      </c>
      <c r="K17" s="3">
        <v>0</v>
      </c>
    </row>
    <row r="18" spans="4:11" ht="12.75">
      <c r="D18" s="3">
        <v>0</v>
      </c>
      <c r="E18" s="3">
        <v>0</v>
      </c>
      <c r="J18" s="3">
        <v>0</v>
      </c>
      <c r="K18" s="3">
        <v>0</v>
      </c>
    </row>
    <row r="19" spans="4:11" ht="12.75">
      <c r="D19" s="3">
        <v>0</v>
      </c>
      <c r="E19" s="3">
        <v>0</v>
      </c>
      <c r="J19" s="3">
        <v>0</v>
      </c>
      <c r="K19" s="3">
        <v>0</v>
      </c>
    </row>
    <row r="20" spans="4:11" ht="12.75">
      <c r="D20" s="3">
        <f>SUM(D8:D19)</f>
        <v>562969.6</v>
      </c>
      <c r="E20" s="3">
        <f>SUM(E8:E19)</f>
        <v>366928.71</v>
      </c>
      <c r="J20" s="3">
        <f>SUM(J8:J19)</f>
        <v>18686.97</v>
      </c>
      <c r="K20" s="3">
        <f>SUM(K8:K19)</f>
        <v>0</v>
      </c>
    </row>
    <row r="21" spans="1:11" ht="12.75">
      <c r="A21" t="s">
        <v>7</v>
      </c>
      <c r="D21" s="3">
        <f>IF(D20&gt;E20,D20-E20,0)</f>
        <v>196040.88999999996</v>
      </c>
      <c r="E21" s="3">
        <f>IF(E20&gt;D20,E20-D20,0)</f>
        <v>0</v>
      </c>
      <c r="G21" t="s">
        <v>7</v>
      </c>
      <c r="J21" s="3">
        <f>IF(J20&gt;K20,J20-K20,0)</f>
        <v>18686.97</v>
      </c>
      <c r="K21" s="3">
        <f>IF(K20&gt;J20,K20-J20,0)</f>
        <v>0</v>
      </c>
    </row>
    <row r="23" spans="1:9" ht="12.75">
      <c r="A23" s="2" t="s">
        <v>1</v>
      </c>
      <c r="B23" s="2"/>
      <c r="C23" s="5" t="s">
        <v>11</v>
      </c>
      <c r="G23" s="2" t="s">
        <v>1</v>
      </c>
      <c r="H23" s="2"/>
      <c r="I23" s="5" t="s">
        <v>12</v>
      </c>
    </row>
    <row r="24" spans="1:10" ht="12.75">
      <c r="A24" s="2" t="s">
        <v>8</v>
      </c>
      <c r="B24" s="2"/>
      <c r="C24" s="5">
        <v>113</v>
      </c>
      <c r="D24" s="2"/>
      <c r="G24" s="2" t="s">
        <v>8</v>
      </c>
      <c r="H24" s="2"/>
      <c r="I24" s="5">
        <v>114</v>
      </c>
      <c r="J24" s="2"/>
    </row>
    <row r="25" spans="1:10" ht="12.75">
      <c r="A25" s="2"/>
      <c r="B25" s="2"/>
      <c r="D25" s="2"/>
      <c r="G25" s="2"/>
      <c r="H25" s="2"/>
      <c r="J25" s="2"/>
    </row>
    <row r="26" spans="1:11" ht="12.75">
      <c r="A26" s="7" t="s">
        <v>2</v>
      </c>
      <c r="B26" s="7" t="s">
        <v>3</v>
      </c>
      <c r="C26" s="7" t="s">
        <v>4</v>
      </c>
      <c r="D26" s="7" t="s">
        <v>5</v>
      </c>
      <c r="E26" s="7" t="s">
        <v>6</v>
      </c>
      <c r="F26" s="8"/>
      <c r="G26" s="7" t="s">
        <v>2</v>
      </c>
      <c r="H26" s="7" t="s">
        <v>3</v>
      </c>
      <c r="I26" s="7" t="s">
        <v>4</v>
      </c>
      <c r="J26" s="7" t="s">
        <v>5</v>
      </c>
      <c r="K26" s="7" t="s">
        <v>6</v>
      </c>
    </row>
    <row r="27" spans="1:11" ht="12.75">
      <c r="A27" s="6">
        <v>42338</v>
      </c>
      <c r="C27" t="s">
        <v>94</v>
      </c>
      <c r="D27" s="4">
        <v>47000</v>
      </c>
      <c r="E27" s="3">
        <v>0</v>
      </c>
      <c r="G27" s="6">
        <v>42338</v>
      </c>
      <c r="I27" t="s">
        <v>92</v>
      </c>
      <c r="J27" s="4">
        <v>0</v>
      </c>
      <c r="K27" s="3">
        <v>375</v>
      </c>
    </row>
    <row r="28" spans="4:11" ht="12.75">
      <c r="D28" s="3">
        <v>0</v>
      </c>
      <c r="E28" s="3">
        <v>0</v>
      </c>
      <c r="J28" s="3">
        <v>0</v>
      </c>
      <c r="K28" s="3">
        <v>0</v>
      </c>
    </row>
    <row r="29" spans="4:11" ht="12.75">
      <c r="D29" s="3">
        <v>0</v>
      </c>
      <c r="E29" s="3">
        <v>0</v>
      </c>
      <c r="J29" s="3">
        <v>0</v>
      </c>
      <c r="K29" s="3">
        <v>0</v>
      </c>
    </row>
    <row r="30" spans="4:11" ht="12.75">
      <c r="D30" s="3">
        <v>0</v>
      </c>
      <c r="E30" s="3">
        <v>0</v>
      </c>
      <c r="J30" s="3">
        <v>0</v>
      </c>
      <c r="K30" s="3">
        <v>0</v>
      </c>
    </row>
    <row r="31" spans="4:11" ht="12.75">
      <c r="D31" s="3">
        <v>0</v>
      </c>
      <c r="E31" s="3">
        <v>0</v>
      </c>
      <c r="J31" s="3">
        <v>0</v>
      </c>
      <c r="K31" s="3">
        <v>0</v>
      </c>
    </row>
    <row r="32" spans="4:11" ht="12.75">
      <c r="D32" s="3">
        <v>0</v>
      </c>
      <c r="E32" s="3">
        <v>0</v>
      </c>
      <c r="J32" s="3">
        <v>0</v>
      </c>
      <c r="K32" s="3">
        <v>0</v>
      </c>
    </row>
    <row r="33" spans="4:11" ht="12.75">
      <c r="D33" s="3">
        <v>0</v>
      </c>
      <c r="E33" s="3">
        <v>0</v>
      </c>
      <c r="J33" s="3">
        <v>0</v>
      </c>
      <c r="K33" s="3">
        <v>0</v>
      </c>
    </row>
    <row r="34" spans="4:11" ht="12.75">
      <c r="D34" s="3">
        <v>0</v>
      </c>
      <c r="E34" s="3">
        <v>0</v>
      </c>
      <c r="J34" s="3">
        <v>0</v>
      </c>
      <c r="K34" s="3">
        <v>0</v>
      </c>
    </row>
    <row r="35" spans="4:11" ht="12.75">
      <c r="D35" s="3">
        <v>0</v>
      </c>
      <c r="E35" s="3">
        <v>0</v>
      </c>
      <c r="J35" s="3">
        <v>0</v>
      </c>
      <c r="K35" s="3">
        <v>0</v>
      </c>
    </row>
    <row r="36" spans="4:11" ht="12.75">
      <c r="D36" s="3">
        <v>0</v>
      </c>
      <c r="E36" s="3">
        <v>0</v>
      </c>
      <c r="J36" s="3">
        <v>0</v>
      </c>
      <c r="K36" s="3">
        <v>0</v>
      </c>
    </row>
    <row r="37" spans="4:11" ht="12.75">
      <c r="D37" s="3">
        <v>0</v>
      </c>
      <c r="E37" s="3">
        <v>0</v>
      </c>
      <c r="J37" s="3">
        <v>0</v>
      </c>
      <c r="K37" s="3">
        <v>0</v>
      </c>
    </row>
    <row r="38" spans="4:11" ht="12.75">
      <c r="D38" s="3">
        <v>0</v>
      </c>
      <c r="E38" s="3">
        <v>0</v>
      </c>
      <c r="J38" s="3">
        <v>0</v>
      </c>
      <c r="K38" s="3">
        <v>0</v>
      </c>
    </row>
    <row r="39" spans="4:11" ht="12.75">
      <c r="D39" s="3">
        <f>SUM(D27:D38)</f>
        <v>47000</v>
      </c>
      <c r="E39" s="3">
        <f>SUM(E27:E38)</f>
        <v>0</v>
      </c>
      <c r="J39" s="3">
        <f>SUM(J27:J38)</f>
        <v>0</v>
      </c>
      <c r="K39" s="3">
        <f>SUM(K27:K38)</f>
        <v>375</v>
      </c>
    </row>
    <row r="40" spans="1:11" ht="12.75">
      <c r="A40" t="s">
        <v>7</v>
      </c>
      <c r="D40" s="3">
        <f>IF(D39&gt;E39,D39-E39,0)</f>
        <v>47000</v>
      </c>
      <c r="E40" s="3">
        <f>IF(E39&gt;D39,E39-D39,0)</f>
        <v>0</v>
      </c>
      <c r="G40" t="s">
        <v>7</v>
      </c>
      <c r="J40" s="3">
        <f>IF(J39&gt;K39,J39-K39,0)</f>
        <v>0</v>
      </c>
      <c r="K40" s="3">
        <f>IF(K39&gt;J39,K39-J39,0)</f>
        <v>375</v>
      </c>
    </row>
    <row r="42" spans="1:9" ht="12.75">
      <c r="A42" s="2" t="s">
        <v>1</v>
      </c>
      <c r="B42" s="2"/>
      <c r="C42" s="5" t="s">
        <v>13</v>
      </c>
      <c r="G42" s="2" t="s">
        <v>1</v>
      </c>
      <c r="H42" s="2"/>
      <c r="I42" s="5" t="s">
        <v>14</v>
      </c>
    </row>
    <row r="43" spans="1:10" ht="12.75">
      <c r="A43" s="2" t="s">
        <v>8</v>
      </c>
      <c r="B43" s="2"/>
      <c r="C43" s="5">
        <v>115</v>
      </c>
      <c r="D43" s="2"/>
      <c r="G43" s="2" t="s">
        <v>8</v>
      </c>
      <c r="H43" s="2"/>
      <c r="I43" s="5">
        <v>116</v>
      </c>
      <c r="J43" s="2"/>
    </row>
    <row r="44" spans="1:10" ht="12.75">
      <c r="A44" s="2"/>
      <c r="B44" s="2"/>
      <c r="D44" s="2"/>
      <c r="G44" s="2"/>
      <c r="H44" s="2"/>
      <c r="J44" s="2"/>
    </row>
    <row r="45" spans="1:11" ht="12.75">
      <c r="A45" s="7" t="s">
        <v>2</v>
      </c>
      <c r="B45" s="7" t="s">
        <v>3</v>
      </c>
      <c r="C45" s="7" t="s">
        <v>4</v>
      </c>
      <c r="D45" s="7" t="s">
        <v>5</v>
      </c>
      <c r="E45" s="7" t="s">
        <v>6</v>
      </c>
      <c r="F45" s="8"/>
      <c r="G45" s="7" t="s">
        <v>2</v>
      </c>
      <c r="H45" s="7" t="s">
        <v>3</v>
      </c>
      <c r="I45" s="7" t="s">
        <v>4</v>
      </c>
      <c r="J45" s="7" t="s">
        <v>5</v>
      </c>
      <c r="K45" s="7" t="s">
        <v>6</v>
      </c>
    </row>
    <row r="46" spans="1:11" ht="12.75">
      <c r="A46" s="6">
        <v>42338</v>
      </c>
      <c r="C46" t="s">
        <v>94</v>
      </c>
      <c r="D46" s="4">
        <v>0</v>
      </c>
      <c r="E46" s="3">
        <v>0</v>
      </c>
      <c r="J46" s="4">
        <v>0</v>
      </c>
      <c r="K46" s="3">
        <v>0</v>
      </c>
    </row>
    <row r="47" spans="4:11" ht="12.75">
      <c r="D47" s="3">
        <v>0</v>
      </c>
      <c r="E47" s="3">
        <v>0</v>
      </c>
      <c r="J47" s="3">
        <v>0</v>
      </c>
      <c r="K47" s="3">
        <v>0</v>
      </c>
    </row>
    <row r="48" spans="4:11" ht="12.75">
      <c r="D48" s="3">
        <v>0</v>
      </c>
      <c r="E48" s="3">
        <v>0</v>
      </c>
      <c r="J48" s="3">
        <v>0</v>
      </c>
      <c r="K48" s="3">
        <v>0</v>
      </c>
    </row>
    <row r="49" spans="4:11" ht="12.75">
      <c r="D49" s="3">
        <v>0</v>
      </c>
      <c r="E49" s="3">
        <v>0</v>
      </c>
      <c r="J49" s="3">
        <v>0</v>
      </c>
      <c r="K49" s="3">
        <v>0</v>
      </c>
    </row>
    <row r="50" spans="4:11" ht="12.75">
      <c r="D50" s="3">
        <v>0</v>
      </c>
      <c r="E50" s="3">
        <v>0</v>
      </c>
      <c r="J50" s="3">
        <v>0</v>
      </c>
      <c r="K50" s="3">
        <v>0</v>
      </c>
    </row>
    <row r="51" spans="4:11" ht="12.75">
      <c r="D51" s="3">
        <v>0</v>
      </c>
      <c r="E51" s="3">
        <v>0</v>
      </c>
      <c r="J51" s="3">
        <v>0</v>
      </c>
      <c r="K51" s="3">
        <v>0</v>
      </c>
    </row>
    <row r="52" spans="4:11" ht="12.75">
      <c r="D52" s="3">
        <v>0</v>
      </c>
      <c r="E52" s="3">
        <v>0</v>
      </c>
      <c r="J52" s="3">
        <v>0</v>
      </c>
      <c r="K52" s="3">
        <v>0</v>
      </c>
    </row>
    <row r="53" spans="4:11" ht="12.75">
      <c r="D53" s="3">
        <v>0</v>
      </c>
      <c r="E53" s="3">
        <v>0</v>
      </c>
      <c r="J53" s="3">
        <v>0</v>
      </c>
      <c r="K53" s="3">
        <v>0</v>
      </c>
    </row>
    <row r="54" spans="4:11" ht="12.75">
      <c r="D54" s="3">
        <v>0</v>
      </c>
      <c r="E54" s="3">
        <v>0</v>
      </c>
      <c r="J54" s="3">
        <v>0</v>
      </c>
      <c r="K54" s="3">
        <v>0</v>
      </c>
    </row>
    <row r="55" spans="4:11" ht="12.75">
      <c r="D55" s="3">
        <v>0</v>
      </c>
      <c r="E55" s="3">
        <v>0</v>
      </c>
      <c r="J55" s="3">
        <v>0</v>
      </c>
      <c r="K55" s="3">
        <v>0</v>
      </c>
    </row>
    <row r="56" spans="4:11" ht="12.75">
      <c r="D56" s="3">
        <v>0</v>
      </c>
      <c r="E56" s="3">
        <v>0</v>
      </c>
      <c r="J56" s="3">
        <v>0</v>
      </c>
      <c r="K56" s="3">
        <v>0</v>
      </c>
    </row>
    <row r="57" spans="4:11" ht="12.75">
      <c r="D57" s="3">
        <v>0</v>
      </c>
      <c r="E57" s="3">
        <v>0</v>
      </c>
      <c r="J57" s="3">
        <v>0</v>
      </c>
      <c r="K57" s="3">
        <v>0</v>
      </c>
    </row>
    <row r="58" spans="4:11" ht="12.75">
      <c r="D58" s="3">
        <f>SUM(D46:D57)</f>
        <v>0</v>
      </c>
      <c r="E58" s="3">
        <f>SUM(E46:E57)</f>
        <v>0</v>
      </c>
      <c r="J58" s="3">
        <f>SUM(J46:J57)</f>
        <v>0</v>
      </c>
      <c r="K58" s="3">
        <f>SUM(K46:K57)</f>
        <v>0</v>
      </c>
    </row>
    <row r="59" spans="1:11" ht="12.75">
      <c r="A59" t="s">
        <v>7</v>
      </c>
      <c r="D59" s="3">
        <f>IF(D58&gt;E58,D58-E58,0)</f>
        <v>0</v>
      </c>
      <c r="E59" s="3">
        <f>IF(E58&gt;D58,E58-D58,0)</f>
        <v>0</v>
      </c>
      <c r="G59" t="s">
        <v>7</v>
      </c>
      <c r="J59" s="3">
        <f>IF(J58&gt;K58,J58-K58,0)</f>
        <v>0</v>
      </c>
      <c r="K59" s="3">
        <f>IF(K58&gt;J58,K58-J58,0)</f>
        <v>0</v>
      </c>
    </row>
    <row r="61" spans="1:9" ht="12.75">
      <c r="A61" s="2" t="s">
        <v>1</v>
      </c>
      <c r="B61" s="2"/>
      <c r="C61" s="5" t="s">
        <v>15</v>
      </c>
      <c r="G61" s="2" t="s">
        <v>1</v>
      </c>
      <c r="H61" s="2"/>
      <c r="I61" s="5" t="s">
        <v>16</v>
      </c>
    </row>
    <row r="62" spans="1:10" ht="12.75">
      <c r="A62" s="2" t="s">
        <v>8</v>
      </c>
      <c r="B62" s="2"/>
      <c r="C62" s="5">
        <v>117</v>
      </c>
      <c r="D62" s="2"/>
      <c r="G62" s="2" t="s">
        <v>8</v>
      </c>
      <c r="H62" s="2"/>
      <c r="I62" s="5">
        <v>118</v>
      </c>
      <c r="J62" s="2"/>
    </row>
    <row r="63" spans="1:10" ht="12.75">
      <c r="A63" s="2"/>
      <c r="B63" s="2"/>
      <c r="D63" s="2"/>
      <c r="G63" s="2"/>
      <c r="H63" s="2"/>
      <c r="J63" s="2"/>
    </row>
    <row r="64" spans="1:11" ht="12.75">
      <c r="A64" s="7" t="s">
        <v>2</v>
      </c>
      <c r="B64" s="7" t="s">
        <v>3</v>
      </c>
      <c r="C64" s="7" t="s">
        <v>4</v>
      </c>
      <c r="D64" s="7" t="s">
        <v>5</v>
      </c>
      <c r="E64" s="7" t="s">
        <v>6</v>
      </c>
      <c r="F64" s="8"/>
      <c r="G64" s="7" t="s">
        <v>2</v>
      </c>
      <c r="H64" s="7" t="s">
        <v>3</v>
      </c>
      <c r="I64" s="7" t="s">
        <v>4</v>
      </c>
      <c r="J64" s="7" t="s">
        <v>5</v>
      </c>
      <c r="K64" s="7" t="s">
        <v>6</v>
      </c>
    </row>
    <row r="65" spans="1:11" ht="12.75">
      <c r="A65" s="6">
        <v>42338</v>
      </c>
      <c r="C65" t="s">
        <v>94</v>
      </c>
      <c r="D65" s="4">
        <v>3800</v>
      </c>
      <c r="E65" s="3">
        <v>0</v>
      </c>
      <c r="G65" s="6">
        <v>42338</v>
      </c>
      <c r="I65" t="s">
        <v>92</v>
      </c>
      <c r="J65" s="4">
        <v>0</v>
      </c>
      <c r="K65" s="3">
        <v>116.12</v>
      </c>
    </row>
    <row r="66" spans="4:11" ht="12.75">
      <c r="D66" s="3">
        <v>0</v>
      </c>
      <c r="E66" s="3">
        <v>0</v>
      </c>
      <c r="J66" s="3">
        <v>0</v>
      </c>
      <c r="K66" s="3">
        <v>0</v>
      </c>
    </row>
    <row r="67" spans="4:11" ht="12.75">
      <c r="D67" s="3">
        <v>0</v>
      </c>
      <c r="E67" s="3">
        <v>0</v>
      </c>
      <c r="J67" s="3">
        <v>0</v>
      </c>
      <c r="K67" s="3">
        <v>0</v>
      </c>
    </row>
    <row r="68" spans="4:11" ht="12.75">
      <c r="D68" s="3">
        <v>0</v>
      </c>
      <c r="E68" s="3">
        <v>0</v>
      </c>
      <c r="J68" s="3">
        <v>0</v>
      </c>
      <c r="K68" s="3">
        <v>0</v>
      </c>
    </row>
    <row r="69" spans="4:11" ht="12.75">
      <c r="D69" s="3">
        <v>0</v>
      </c>
      <c r="E69" s="3">
        <v>0</v>
      </c>
      <c r="J69" s="3">
        <v>0</v>
      </c>
      <c r="K69" s="3">
        <v>0</v>
      </c>
    </row>
    <row r="70" spans="4:11" ht="12.75">
      <c r="D70" s="3">
        <v>0</v>
      </c>
      <c r="E70" s="3">
        <v>0</v>
      </c>
      <c r="J70" s="3">
        <v>0</v>
      </c>
      <c r="K70" s="3">
        <v>0</v>
      </c>
    </row>
    <row r="71" spans="4:11" ht="12.75">
      <c r="D71" s="3">
        <v>0</v>
      </c>
      <c r="E71" s="3">
        <v>0</v>
      </c>
      <c r="J71" s="3">
        <v>0</v>
      </c>
      <c r="K71" s="3">
        <v>0</v>
      </c>
    </row>
    <row r="72" spans="4:11" ht="12.75">
      <c r="D72" s="3">
        <v>0</v>
      </c>
      <c r="E72" s="3">
        <v>0</v>
      </c>
      <c r="J72" s="3">
        <v>0</v>
      </c>
      <c r="K72" s="3">
        <v>0</v>
      </c>
    </row>
    <row r="73" spans="4:11" ht="12.75">
      <c r="D73" s="3">
        <v>0</v>
      </c>
      <c r="E73" s="3">
        <v>0</v>
      </c>
      <c r="J73" s="3">
        <v>0</v>
      </c>
      <c r="K73" s="3">
        <v>0</v>
      </c>
    </row>
    <row r="74" spans="4:11" ht="12.75">
      <c r="D74" s="3">
        <v>0</v>
      </c>
      <c r="E74" s="3">
        <v>0</v>
      </c>
      <c r="J74" s="3">
        <v>0</v>
      </c>
      <c r="K74" s="3">
        <v>0</v>
      </c>
    </row>
    <row r="75" spans="4:11" ht="12.75">
      <c r="D75" s="3">
        <v>0</v>
      </c>
      <c r="E75" s="3">
        <v>0</v>
      </c>
      <c r="J75" s="3">
        <v>0</v>
      </c>
      <c r="K75" s="3">
        <v>0</v>
      </c>
    </row>
    <row r="76" spans="4:11" ht="12.75">
      <c r="D76" s="3">
        <v>0</v>
      </c>
      <c r="E76" s="3">
        <v>0</v>
      </c>
      <c r="J76" s="3">
        <v>0</v>
      </c>
      <c r="K76" s="3">
        <v>0</v>
      </c>
    </row>
    <row r="77" spans="4:11" ht="12.75">
      <c r="D77" s="3">
        <f>SUM(D65:D76)</f>
        <v>3800</v>
      </c>
      <c r="E77" s="3">
        <f>SUM(E65:E76)</f>
        <v>0</v>
      </c>
      <c r="J77" s="3">
        <f>SUM(J65:J76)</f>
        <v>0</v>
      </c>
      <c r="K77" s="3">
        <f>SUM(K65:K76)</f>
        <v>116.12</v>
      </c>
    </row>
    <row r="78" spans="1:11" ht="12.75">
      <c r="A78" t="s">
        <v>7</v>
      </c>
      <c r="D78" s="3">
        <f>IF(D77&gt;E77,D77-E77,0)</f>
        <v>3800</v>
      </c>
      <c r="E78" s="3">
        <f>IF(E77&gt;D77,E77-D77,0)</f>
        <v>0</v>
      </c>
      <c r="G78" t="s">
        <v>7</v>
      </c>
      <c r="J78" s="3">
        <f>IF(J77&gt;K77,J77-K77,0)</f>
        <v>0</v>
      </c>
      <c r="K78" s="3">
        <f>IF(K77&gt;J77,K77-J77,0)</f>
        <v>116.12</v>
      </c>
    </row>
    <row r="80" spans="1:9" ht="12.75">
      <c r="A80" s="2" t="s">
        <v>1</v>
      </c>
      <c r="B80" s="2"/>
      <c r="C80" s="5" t="s">
        <v>17</v>
      </c>
      <c r="G80" s="2" t="s">
        <v>1</v>
      </c>
      <c r="H80" s="2"/>
      <c r="I80" s="5" t="s">
        <v>18</v>
      </c>
    </row>
    <row r="81" spans="1:10" ht="12.75">
      <c r="A81" s="2" t="s">
        <v>8</v>
      </c>
      <c r="B81" s="2"/>
      <c r="C81" s="5">
        <v>119</v>
      </c>
      <c r="D81" s="2"/>
      <c r="G81" s="2" t="s">
        <v>8</v>
      </c>
      <c r="H81" s="2"/>
      <c r="I81" s="5">
        <v>120</v>
      </c>
      <c r="J81" s="2"/>
    </row>
    <row r="82" spans="1:10" ht="12.75">
      <c r="A82" s="2"/>
      <c r="B82" s="2"/>
      <c r="D82" s="2"/>
      <c r="G82" s="2"/>
      <c r="H82" s="2"/>
      <c r="J82" s="2"/>
    </row>
    <row r="83" spans="1:11" ht="12.75">
      <c r="A83" s="7" t="s">
        <v>2</v>
      </c>
      <c r="B83" s="7" t="s">
        <v>3</v>
      </c>
      <c r="C83" s="7" t="s">
        <v>4</v>
      </c>
      <c r="D83" s="7" t="s">
        <v>5</v>
      </c>
      <c r="E83" s="7" t="s">
        <v>6</v>
      </c>
      <c r="F83" s="8"/>
      <c r="G83" s="7" t="s">
        <v>2</v>
      </c>
      <c r="H83" s="7" t="s">
        <v>3</v>
      </c>
      <c r="I83" s="7" t="s">
        <v>4</v>
      </c>
      <c r="J83" s="7" t="s">
        <v>5</v>
      </c>
      <c r="K83" s="7" t="s">
        <v>6</v>
      </c>
    </row>
    <row r="84" spans="4:11" ht="12.75">
      <c r="D84" s="4">
        <v>0</v>
      </c>
      <c r="E84" s="3">
        <v>0</v>
      </c>
      <c r="G84" s="6">
        <v>42338</v>
      </c>
      <c r="I84" t="s">
        <v>94</v>
      </c>
      <c r="J84" s="4">
        <v>100000</v>
      </c>
      <c r="K84" s="3">
        <v>0</v>
      </c>
    </row>
    <row r="85" spans="4:11" ht="12.75">
      <c r="D85" s="3">
        <v>0</v>
      </c>
      <c r="E85" s="3">
        <v>0</v>
      </c>
      <c r="J85" s="3">
        <v>0</v>
      </c>
      <c r="K85" s="3">
        <v>0</v>
      </c>
    </row>
    <row r="86" spans="4:11" ht="12.75">
      <c r="D86" s="3">
        <v>0</v>
      </c>
      <c r="E86" s="3">
        <v>0</v>
      </c>
      <c r="J86" s="3">
        <v>0</v>
      </c>
      <c r="K86" s="3">
        <v>0</v>
      </c>
    </row>
    <row r="87" spans="4:11" ht="12.75">
      <c r="D87" s="3">
        <v>0</v>
      </c>
      <c r="E87" s="3">
        <v>0</v>
      </c>
      <c r="J87" s="3">
        <v>0</v>
      </c>
      <c r="K87" s="3">
        <v>0</v>
      </c>
    </row>
    <row r="88" spans="4:11" ht="12.75">
      <c r="D88" s="3">
        <v>0</v>
      </c>
      <c r="E88" s="3">
        <v>0</v>
      </c>
      <c r="J88" s="3">
        <v>0</v>
      </c>
      <c r="K88" s="3">
        <v>0</v>
      </c>
    </row>
    <row r="89" spans="4:11" ht="12.75">
      <c r="D89" s="3">
        <v>0</v>
      </c>
      <c r="E89" s="3">
        <v>0</v>
      </c>
      <c r="J89" s="3">
        <v>0</v>
      </c>
      <c r="K89" s="3">
        <v>0</v>
      </c>
    </row>
    <row r="90" spans="4:11" ht="12.75">
      <c r="D90" s="3">
        <v>0</v>
      </c>
      <c r="E90" s="3">
        <v>0</v>
      </c>
      <c r="J90" s="3">
        <v>0</v>
      </c>
      <c r="K90" s="3">
        <v>0</v>
      </c>
    </row>
    <row r="91" spans="4:11" ht="12.75">
      <c r="D91" s="3">
        <v>0</v>
      </c>
      <c r="E91" s="3">
        <v>0</v>
      </c>
      <c r="J91" s="3">
        <v>0</v>
      </c>
      <c r="K91" s="3">
        <v>0</v>
      </c>
    </row>
    <row r="92" spans="4:11" ht="12.75">
      <c r="D92" s="3">
        <v>0</v>
      </c>
      <c r="E92" s="3">
        <v>0</v>
      </c>
      <c r="J92" s="3">
        <v>0</v>
      </c>
      <c r="K92" s="3">
        <v>0</v>
      </c>
    </row>
    <row r="93" spans="4:11" ht="12.75">
      <c r="D93" s="3">
        <v>0</v>
      </c>
      <c r="E93" s="3">
        <v>0</v>
      </c>
      <c r="J93" s="3">
        <v>0</v>
      </c>
      <c r="K93" s="3">
        <v>0</v>
      </c>
    </row>
    <row r="94" spans="4:11" ht="12.75">
      <c r="D94" s="3">
        <v>0</v>
      </c>
      <c r="E94" s="3">
        <v>0</v>
      </c>
      <c r="J94" s="3">
        <v>0</v>
      </c>
      <c r="K94" s="3">
        <v>0</v>
      </c>
    </row>
    <row r="95" spans="4:11" ht="12.75">
      <c r="D95" s="3">
        <v>0</v>
      </c>
      <c r="E95" s="3">
        <v>0</v>
      </c>
      <c r="J95" s="3">
        <v>0</v>
      </c>
      <c r="K95" s="3">
        <v>0</v>
      </c>
    </row>
    <row r="96" spans="4:11" ht="12.75">
      <c r="D96" s="3">
        <f>SUM(D84:D95)</f>
        <v>0</v>
      </c>
      <c r="E96" s="3">
        <f>SUM(E84:E95)</f>
        <v>0</v>
      </c>
      <c r="J96" s="3">
        <f>SUM(J84:J95)</f>
        <v>100000</v>
      </c>
      <c r="K96" s="3">
        <f>SUM(K84:K95)</f>
        <v>0</v>
      </c>
    </row>
    <row r="97" spans="1:11" ht="12.75">
      <c r="A97" t="s">
        <v>7</v>
      </c>
      <c r="D97" s="3">
        <f>IF(D96&gt;E96,D96-E96,0)</f>
        <v>0</v>
      </c>
      <c r="E97" s="3">
        <f>IF(E96&gt;D96,E96-D96,0)</f>
        <v>0</v>
      </c>
      <c r="G97" t="s">
        <v>7</v>
      </c>
      <c r="J97" s="3">
        <f>IF(J96&gt;K96,J96-K96,0)</f>
        <v>100000</v>
      </c>
      <c r="K97" s="3">
        <f>IF(K96&gt;J96,K96-J96,0)</f>
        <v>0</v>
      </c>
    </row>
    <row r="99" spans="1:9" ht="12.75">
      <c r="A99" s="2" t="s">
        <v>1</v>
      </c>
      <c r="B99" s="2"/>
      <c r="C99" s="5" t="s">
        <v>19</v>
      </c>
      <c r="G99" s="2" t="s">
        <v>1</v>
      </c>
      <c r="H99" s="2"/>
      <c r="I99" s="5" t="s">
        <v>20</v>
      </c>
    </row>
    <row r="100" spans="1:10" ht="12.75">
      <c r="A100" s="2" t="s">
        <v>8</v>
      </c>
      <c r="B100" s="2"/>
      <c r="C100" s="5">
        <v>211</v>
      </c>
      <c r="D100" s="2"/>
      <c r="G100" s="2" t="s">
        <v>8</v>
      </c>
      <c r="H100" s="2"/>
      <c r="I100" s="5">
        <v>212</v>
      </c>
      <c r="J100" s="2"/>
    </row>
    <row r="101" spans="1:10" ht="12.75">
      <c r="A101" s="2"/>
      <c r="B101" s="2"/>
      <c r="D101" s="2"/>
      <c r="G101" s="2"/>
      <c r="H101" s="2"/>
      <c r="J101" s="2"/>
    </row>
    <row r="102" spans="1:11" ht="12.75">
      <c r="A102" s="7" t="s">
        <v>2</v>
      </c>
      <c r="B102" s="7" t="s">
        <v>3</v>
      </c>
      <c r="C102" s="7" t="s">
        <v>4</v>
      </c>
      <c r="D102" s="7" t="s">
        <v>5</v>
      </c>
      <c r="E102" s="7" t="s">
        <v>6</v>
      </c>
      <c r="F102" s="8"/>
      <c r="G102" s="7" t="s">
        <v>2</v>
      </c>
      <c r="H102" s="7" t="s">
        <v>3</v>
      </c>
      <c r="I102" s="7" t="s">
        <v>4</v>
      </c>
      <c r="J102" s="7" t="s">
        <v>5</v>
      </c>
      <c r="K102" s="7" t="s">
        <v>6</v>
      </c>
    </row>
    <row r="103" spans="1:11" ht="12.75">
      <c r="A103" s="6">
        <v>42309</v>
      </c>
      <c r="C103" t="s">
        <v>92</v>
      </c>
      <c r="D103" s="4">
        <v>0</v>
      </c>
      <c r="E103" s="3">
        <v>150800</v>
      </c>
      <c r="G103" s="6">
        <v>42309</v>
      </c>
      <c r="I103" t="s">
        <v>96</v>
      </c>
      <c r="J103" s="4">
        <v>0</v>
      </c>
      <c r="K103" s="3">
        <v>60000</v>
      </c>
    </row>
    <row r="104" spans="1:11" ht="12.75">
      <c r="A104" s="6">
        <v>42338</v>
      </c>
      <c r="C104" t="s">
        <v>94</v>
      </c>
      <c r="D104" s="3">
        <v>655.54</v>
      </c>
      <c r="E104" s="3">
        <v>0</v>
      </c>
      <c r="J104" s="3">
        <v>0</v>
      </c>
      <c r="K104" s="3">
        <v>0</v>
      </c>
    </row>
    <row r="105" spans="4:11" ht="12.75">
      <c r="D105" s="3">
        <v>0</v>
      </c>
      <c r="E105" s="3">
        <v>0</v>
      </c>
      <c r="J105" s="3">
        <v>0</v>
      </c>
      <c r="K105" s="3">
        <v>0</v>
      </c>
    </row>
    <row r="106" spans="4:11" ht="12.75">
      <c r="D106" s="3">
        <v>0</v>
      </c>
      <c r="E106" s="3">
        <v>0</v>
      </c>
      <c r="J106" s="3">
        <v>0</v>
      </c>
      <c r="K106" s="3">
        <v>0</v>
      </c>
    </row>
    <row r="107" spans="4:11" ht="12.75">
      <c r="D107" s="3">
        <v>0</v>
      </c>
      <c r="E107" s="3">
        <v>0</v>
      </c>
      <c r="J107" s="3">
        <v>0</v>
      </c>
      <c r="K107" s="3">
        <v>0</v>
      </c>
    </row>
    <row r="108" spans="4:11" ht="12.75">
      <c r="D108" s="3">
        <v>0</v>
      </c>
      <c r="E108" s="3">
        <v>0</v>
      </c>
      <c r="J108" s="3">
        <v>0</v>
      </c>
      <c r="K108" s="3">
        <v>0</v>
      </c>
    </row>
    <row r="109" spans="4:11" ht="12.75">
      <c r="D109" s="3">
        <v>0</v>
      </c>
      <c r="E109" s="3">
        <v>0</v>
      </c>
      <c r="J109" s="3">
        <v>0</v>
      </c>
      <c r="K109" s="3">
        <v>0</v>
      </c>
    </row>
    <row r="110" spans="4:11" ht="12.75">
      <c r="D110" s="3">
        <v>0</v>
      </c>
      <c r="E110" s="3">
        <v>0</v>
      </c>
      <c r="J110" s="3">
        <v>0</v>
      </c>
      <c r="K110" s="3">
        <v>0</v>
      </c>
    </row>
    <row r="111" spans="4:11" ht="12.75">
      <c r="D111" s="3">
        <v>0</v>
      </c>
      <c r="E111" s="3">
        <v>0</v>
      </c>
      <c r="J111" s="3">
        <v>0</v>
      </c>
      <c r="K111" s="3">
        <v>0</v>
      </c>
    </row>
    <row r="112" spans="4:11" ht="12.75">
      <c r="D112" s="3">
        <v>0</v>
      </c>
      <c r="E112" s="3">
        <v>0</v>
      </c>
      <c r="J112" s="3">
        <v>0</v>
      </c>
      <c r="K112" s="3">
        <v>0</v>
      </c>
    </row>
    <row r="113" spans="4:11" ht="12.75">
      <c r="D113" s="3">
        <v>0</v>
      </c>
      <c r="E113" s="3">
        <v>0</v>
      </c>
      <c r="J113" s="3">
        <v>0</v>
      </c>
      <c r="K113" s="3">
        <v>0</v>
      </c>
    </row>
    <row r="114" spans="4:11" ht="12.75">
      <c r="D114" s="3">
        <v>0</v>
      </c>
      <c r="E114" s="3">
        <v>0</v>
      </c>
      <c r="J114" s="3">
        <v>0</v>
      </c>
      <c r="K114" s="3">
        <v>0</v>
      </c>
    </row>
    <row r="115" spans="4:11" ht="12.75">
      <c r="D115" s="3">
        <f>SUM(D103:D114)</f>
        <v>655.54</v>
      </c>
      <c r="E115" s="3">
        <f>SUM(E103:E114)</f>
        <v>150800</v>
      </c>
      <c r="J115" s="3">
        <f>SUM(J103:J114)</f>
        <v>0</v>
      </c>
      <c r="K115" s="3">
        <f>SUM(K103:K114)</f>
        <v>60000</v>
      </c>
    </row>
    <row r="116" spans="1:11" ht="12.75">
      <c r="A116" t="s">
        <v>7</v>
      </c>
      <c r="D116" s="3">
        <f>IF(D115&gt;E115,D115-E115,0)</f>
        <v>0</v>
      </c>
      <c r="E116" s="3">
        <f>IF(E115&gt;D115,E115-D115,0)</f>
        <v>150144.46</v>
      </c>
      <c r="G116" t="s">
        <v>7</v>
      </c>
      <c r="J116" s="3">
        <f>IF(J115&gt;K115,J115-K115,0)</f>
        <v>0</v>
      </c>
      <c r="K116" s="3">
        <f>IF(K115&gt;J115,K115-J115,0)</f>
        <v>60000</v>
      </c>
    </row>
    <row r="118" spans="1:9" ht="12.75">
      <c r="A118" s="2" t="s">
        <v>1</v>
      </c>
      <c r="B118" s="2"/>
      <c r="C118" s="5" t="s">
        <v>21</v>
      </c>
      <c r="G118" s="2" t="s">
        <v>1</v>
      </c>
      <c r="H118" s="2"/>
      <c r="I118" s="5" t="s">
        <v>22</v>
      </c>
    </row>
    <row r="119" spans="1:10" ht="12.75">
      <c r="A119" s="2" t="s">
        <v>8</v>
      </c>
      <c r="B119" s="2"/>
      <c r="C119" s="5">
        <v>213</v>
      </c>
      <c r="D119" s="2"/>
      <c r="G119" s="2" t="s">
        <v>8</v>
      </c>
      <c r="H119" s="2"/>
      <c r="I119" s="5">
        <v>214</v>
      </c>
      <c r="J119" s="2"/>
    </row>
    <row r="120" spans="1:10" ht="12.75">
      <c r="A120" s="2"/>
      <c r="B120" s="2"/>
      <c r="D120" s="2"/>
      <c r="G120" s="2"/>
      <c r="H120" s="2"/>
      <c r="J120" s="2"/>
    </row>
    <row r="121" spans="1:11" ht="12.75">
      <c r="A121" s="7" t="s">
        <v>2</v>
      </c>
      <c r="B121" s="7" t="s">
        <v>3</v>
      </c>
      <c r="C121" s="7" t="s">
        <v>4</v>
      </c>
      <c r="D121" s="7" t="s">
        <v>5</v>
      </c>
      <c r="E121" s="7" t="s">
        <v>6</v>
      </c>
      <c r="F121" s="8"/>
      <c r="G121" s="7" t="s">
        <v>2</v>
      </c>
      <c r="H121" s="7" t="s">
        <v>3</v>
      </c>
      <c r="I121" s="7" t="s">
        <v>4</v>
      </c>
      <c r="J121" s="7" t="s">
        <v>5</v>
      </c>
      <c r="K121" s="7" t="s">
        <v>6</v>
      </c>
    </row>
    <row r="122" spans="4:11" ht="12.75">
      <c r="D122" s="4">
        <v>0</v>
      </c>
      <c r="E122" s="3">
        <v>0</v>
      </c>
      <c r="G122" s="6">
        <v>42338</v>
      </c>
      <c r="I122" t="s">
        <v>92</v>
      </c>
      <c r="J122" s="4">
        <v>0</v>
      </c>
      <c r="K122" s="3">
        <v>20497.7</v>
      </c>
    </row>
    <row r="123" spans="4:11" ht="12.75">
      <c r="D123" s="3">
        <v>0</v>
      </c>
      <c r="E123" s="3">
        <v>0</v>
      </c>
      <c r="G123" s="6">
        <v>42338</v>
      </c>
      <c r="I123" t="s">
        <v>94</v>
      </c>
      <c r="J123" s="3">
        <v>20497.7</v>
      </c>
      <c r="K123" s="3">
        <v>0</v>
      </c>
    </row>
    <row r="124" spans="4:11" ht="12.75">
      <c r="D124" s="3">
        <v>0</v>
      </c>
      <c r="E124" s="3">
        <v>0</v>
      </c>
      <c r="J124" s="3">
        <v>0</v>
      </c>
      <c r="K124" s="3">
        <v>0</v>
      </c>
    </row>
    <row r="125" spans="4:11" ht="12.75">
      <c r="D125" s="3">
        <v>0</v>
      </c>
      <c r="E125" s="3">
        <v>0</v>
      </c>
      <c r="J125" s="3">
        <v>0</v>
      </c>
      <c r="K125" s="3">
        <v>0</v>
      </c>
    </row>
    <row r="126" spans="4:11" ht="12.75">
      <c r="D126" s="3">
        <v>0</v>
      </c>
      <c r="E126" s="3">
        <v>0</v>
      </c>
      <c r="J126" s="3">
        <v>0</v>
      </c>
      <c r="K126" s="3">
        <v>0</v>
      </c>
    </row>
    <row r="127" spans="4:11" ht="12.75">
      <c r="D127" s="3">
        <v>0</v>
      </c>
      <c r="E127" s="3">
        <v>0</v>
      </c>
      <c r="J127" s="3">
        <v>0</v>
      </c>
      <c r="K127" s="3">
        <v>0</v>
      </c>
    </row>
    <row r="128" spans="4:11" ht="12.75">
      <c r="D128" s="3">
        <v>0</v>
      </c>
      <c r="E128" s="3">
        <v>0</v>
      </c>
      <c r="J128" s="3">
        <v>0</v>
      </c>
      <c r="K128" s="3">
        <v>0</v>
      </c>
    </row>
    <row r="129" spans="4:11" ht="12.75">
      <c r="D129" s="3">
        <v>0</v>
      </c>
      <c r="E129" s="3">
        <v>0</v>
      </c>
      <c r="J129" s="3">
        <v>0</v>
      </c>
      <c r="K129" s="3">
        <v>0</v>
      </c>
    </row>
    <row r="130" spans="4:11" ht="12.75">
      <c r="D130" s="3">
        <v>0</v>
      </c>
      <c r="E130" s="3">
        <v>0</v>
      </c>
      <c r="J130" s="3">
        <v>0</v>
      </c>
      <c r="K130" s="3">
        <v>0</v>
      </c>
    </row>
    <row r="131" spans="4:11" ht="12.75">
      <c r="D131" s="3">
        <v>0</v>
      </c>
      <c r="E131" s="3">
        <v>0</v>
      </c>
      <c r="J131" s="3">
        <v>0</v>
      </c>
      <c r="K131" s="3">
        <v>0</v>
      </c>
    </row>
    <row r="132" spans="4:11" ht="12.75">
      <c r="D132" s="3">
        <v>0</v>
      </c>
      <c r="E132" s="3">
        <v>0</v>
      </c>
      <c r="J132" s="3">
        <v>0</v>
      </c>
      <c r="K132" s="3">
        <v>0</v>
      </c>
    </row>
    <row r="133" spans="4:11" ht="12.75">
      <c r="D133" s="3">
        <v>0</v>
      </c>
      <c r="E133" s="3">
        <v>0</v>
      </c>
      <c r="J133" s="3">
        <v>0</v>
      </c>
      <c r="K133" s="3">
        <v>0</v>
      </c>
    </row>
    <row r="134" spans="4:11" ht="12.75">
      <c r="D134" s="3">
        <f>SUM(D122:D133)</f>
        <v>0</v>
      </c>
      <c r="E134" s="3">
        <f>SUM(E122:E133)</f>
        <v>0</v>
      </c>
      <c r="J134" s="3">
        <f>SUM(J122:J133)</f>
        <v>20497.7</v>
      </c>
      <c r="K134" s="3">
        <f>SUM(K122:K133)</f>
        <v>20497.7</v>
      </c>
    </row>
    <row r="135" spans="1:11" ht="12.75">
      <c r="A135" t="s">
        <v>7</v>
      </c>
      <c r="D135" s="3">
        <f>IF(D134&gt;E134,D134-E134,0)</f>
        <v>0</v>
      </c>
      <c r="E135" s="3">
        <f>IF(E134&gt;D134,E134-D134,0)</f>
        <v>0</v>
      </c>
      <c r="G135" t="s">
        <v>7</v>
      </c>
      <c r="J135" s="3">
        <f>IF(J134&gt;K134,J134-K134,0)</f>
        <v>0</v>
      </c>
      <c r="K135" s="3">
        <f>IF(K134&gt;J134,K134-J134,0)</f>
        <v>0</v>
      </c>
    </row>
    <row r="137" spans="1:9" ht="12.75">
      <c r="A137" s="2" t="s">
        <v>1</v>
      </c>
      <c r="B137" s="2"/>
      <c r="C137" s="5" t="s">
        <v>23</v>
      </c>
      <c r="G137" s="2" t="s">
        <v>1</v>
      </c>
      <c r="H137" s="2"/>
      <c r="I137" s="5" t="s">
        <v>24</v>
      </c>
    </row>
    <row r="138" spans="1:10" ht="12.75">
      <c r="A138" s="2" t="s">
        <v>8</v>
      </c>
      <c r="B138" s="2"/>
      <c r="C138" s="5">
        <v>215</v>
      </c>
      <c r="D138" s="2"/>
      <c r="G138" s="2" t="s">
        <v>8</v>
      </c>
      <c r="H138" s="2"/>
      <c r="I138" s="5">
        <v>216</v>
      </c>
      <c r="J138" s="2"/>
    </row>
    <row r="139" spans="1:10" ht="12.75">
      <c r="A139" s="2"/>
      <c r="B139" s="2"/>
      <c r="D139" s="2"/>
      <c r="G139" s="2"/>
      <c r="H139" s="2"/>
      <c r="J139" s="2"/>
    </row>
    <row r="140" spans="1:11" ht="12.75">
      <c r="A140" s="7" t="s">
        <v>2</v>
      </c>
      <c r="B140" s="7" t="s">
        <v>3</v>
      </c>
      <c r="C140" s="7" t="s">
        <v>4</v>
      </c>
      <c r="D140" s="7" t="s">
        <v>5</v>
      </c>
      <c r="E140" s="7" t="s">
        <v>6</v>
      </c>
      <c r="F140" s="8"/>
      <c r="G140" s="7" t="s">
        <v>2</v>
      </c>
      <c r="H140" s="7" t="s">
        <v>3</v>
      </c>
      <c r="I140" s="7" t="s">
        <v>4</v>
      </c>
      <c r="J140" s="7" t="s">
        <v>5</v>
      </c>
      <c r="K140" s="7" t="s">
        <v>6</v>
      </c>
    </row>
    <row r="141" spans="1:11" ht="12.75">
      <c r="A141" s="6">
        <v>42338</v>
      </c>
      <c r="C141" t="s">
        <v>92</v>
      </c>
      <c r="D141" s="4">
        <v>0</v>
      </c>
      <c r="E141" s="3">
        <v>7388.33</v>
      </c>
      <c r="G141" s="6">
        <v>42338</v>
      </c>
      <c r="I141" t="s">
        <v>92</v>
      </c>
      <c r="J141" s="4">
        <v>0</v>
      </c>
      <c r="K141" s="3">
        <v>1727.92</v>
      </c>
    </row>
    <row r="142" spans="1:11" ht="12.75">
      <c r="A142" s="9">
        <v>42338</v>
      </c>
      <c r="C142" t="s">
        <v>92</v>
      </c>
      <c r="D142" s="3">
        <v>0</v>
      </c>
      <c r="E142" s="3">
        <v>7388.33</v>
      </c>
      <c r="G142" s="6">
        <v>42338</v>
      </c>
      <c r="I142" t="s">
        <v>92</v>
      </c>
      <c r="J142" s="3">
        <v>0</v>
      </c>
      <c r="K142" s="3">
        <v>1727.92</v>
      </c>
    </row>
    <row r="143" spans="1:11" ht="12.75">
      <c r="A143" s="6">
        <v>42338</v>
      </c>
      <c r="C143" t="s">
        <v>94</v>
      </c>
      <c r="D143" s="3">
        <v>14776.66</v>
      </c>
      <c r="E143" s="3">
        <v>0</v>
      </c>
      <c r="G143" s="6">
        <v>42338</v>
      </c>
      <c r="I143" t="s">
        <v>94</v>
      </c>
      <c r="J143" s="3">
        <v>3455.84</v>
      </c>
      <c r="K143" s="3">
        <v>0</v>
      </c>
    </row>
    <row r="144" spans="4:11" ht="12.75">
      <c r="D144" s="3">
        <v>0</v>
      </c>
      <c r="E144" s="3">
        <v>0</v>
      </c>
      <c r="J144" s="3">
        <v>0</v>
      </c>
      <c r="K144" s="3">
        <v>0</v>
      </c>
    </row>
    <row r="145" spans="4:11" ht="12.75">
      <c r="D145" s="3">
        <v>0</v>
      </c>
      <c r="E145" s="3">
        <v>0</v>
      </c>
      <c r="J145" s="3">
        <v>0</v>
      </c>
      <c r="K145" s="3">
        <v>0</v>
      </c>
    </row>
    <row r="146" spans="4:11" ht="12.75">
      <c r="D146" s="3">
        <v>0</v>
      </c>
      <c r="E146" s="3">
        <v>0</v>
      </c>
      <c r="J146" s="3">
        <v>0</v>
      </c>
      <c r="K146" s="3">
        <v>0</v>
      </c>
    </row>
    <row r="147" spans="4:11" ht="12.75">
      <c r="D147" s="3">
        <v>0</v>
      </c>
      <c r="E147" s="3">
        <v>0</v>
      </c>
      <c r="J147" s="3">
        <v>0</v>
      </c>
      <c r="K147" s="3">
        <v>0</v>
      </c>
    </row>
    <row r="148" spans="4:11" ht="12.75">
      <c r="D148" s="3">
        <v>0</v>
      </c>
      <c r="E148" s="3">
        <v>0</v>
      </c>
      <c r="J148" s="3">
        <v>0</v>
      </c>
      <c r="K148" s="3">
        <v>0</v>
      </c>
    </row>
    <row r="149" spans="4:11" ht="12.75">
      <c r="D149" s="3">
        <v>0</v>
      </c>
      <c r="E149" s="3">
        <v>0</v>
      </c>
      <c r="J149" s="3">
        <v>0</v>
      </c>
      <c r="K149" s="3">
        <v>0</v>
      </c>
    </row>
    <row r="150" spans="4:11" ht="12.75">
      <c r="D150" s="3">
        <v>0</v>
      </c>
      <c r="E150" s="3">
        <v>0</v>
      </c>
      <c r="J150" s="3">
        <v>0</v>
      </c>
      <c r="K150" s="3">
        <v>0</v>
      </c>
    </row>
    <row r="151" spans="4:11" ht="12.75">
      <c r="D151" s="3">
        <v>0</v>
      </c>
      <c r="E151" s="3">
        <v>0</v>
      </c>
      <c r="J151" s="3">
        <v>0</v>
      </c>
      <c r="K151" s="3">
        <v>0</v>
      </c>
    </row>
    <row r="152" spans="4:11" ht="12.75">
      <c r="D152" s="3">
        <v>0</v>
      </c>
      <c r="E152" s="3">
        <v>0</v>
      </c>
      <c r="J152" s="3">
        <v>0</v>
      </c>
      <c r="K152" s="3">
        <v>0</v>
      </c>
    </row>
    <row r="153" spans="4:11" ht="12.75">
      <c r="D153" s="3">
        <f>SUM(D141:D152)</f>
        <v>14776.66</v>
      </c>
      <c r="E153" s="3">
        <f>SUM(E141:E152)</f>
        <v>14776.66</v>
      </c>
      <c r="J153" s="3">
        <f>SUM(J141:J152)</f>
        <v>3455.84</v>
      </c>
      <c r="K153" s="3">
        <f>SUM(K141:K152)</f>
        <v>3455.84</v>
      </c>
    </row>
    <row r="154" spans="1:11" ht="12.75">
      <c r="A154" t="s">
        <v>7</v>
      </c>
      <c r="D154" s="3">
        <f>IF(D153&gt;E153,D153-E153,0)</f>
        <v>0</v>
      </c>
      <c r="E154" s="3">
        <f>IF(E153&gt;D153,E153-D153,0)</f>
        <v>0</v>
      </c>
      <c r="G154" t="s">
        <v>7</v>
      </c>
      <c r="J154" s="3">
        <f>IF(J153&gt;K153,J153-K153,0)</f>
        <v>0</v>
      </c>
      <c r="K154" s="3">
        <f>IF(K153&gt;J153,K153-J153,0)</f>
        <v>0</v>
      </c>
    </row>
    <row r="156" spans="1:9" ht="12.75">
      <c r="A156" s="2" t="s">
        <v>1</v>
      </c>
      <c r="B156" s="2"/>
      <c r="C156" s="5" t="s">
        <v>25</v>
      </c>
      <c r="G156" s="2" t="s">
        <v>1</v>
      </c>
      <c r="H156" s="2"/>
      <c r="I156" s="5" t="s">
        <v>26</v>
      </c>
    </row>
    <row r="157" spans="1:10" ht="12.75">
      <c r="A157" s="2" t="s">
        <v>8</v>
      </c>
      <c r="B157" s="2"/>
      <c r="C157" s="5">
        <v>217</v>
      </c>
      <c r="D157" s="2"/>
      <c r="G157" s="2" t="s">
        <v>8</v>
      </c>
      <c r="H157" s="2"/>
      <c r="I157" s="5">
        <v>218</v>
      </c>
      <c r="J157" s="2"/>
    </row>
    <row r="158" spans="1:10" ht="12.75">
      <c r="A158" s="2"/>
      <c r="B158" s="2"/>
      <c r="D158" s="2"/>
      <c r="G158" s="2"/>
      <c r="H158" s="2"/>
      <c r="J158" s="2"/>
    </row>
    <row r="159" spans="1:11" ht="12.75">
      <c r="A159" s="7" t="s">
        <v>2</v>
      </c>
      <c r="B159" s="7" t="s">
        <v>3</v>
      </c>
      <c r="C159" s="7" t="s">
        <v>4</v>
      </c>
      <c r="D159" s="7" t="s">
        <v>5</v>
      </c>
      <c r="E159" s="7" t="s">
        <v>6</v>
      </c>
      <c r="F159" s="8"/>
      <c r="G159" s="7" t="s">
        <v>2</v>
      </c>
      <c r="H159" s="7" t="s">
        <v>3</v>
      </c>
      <c r="I159" s="7" t="s">
        <v>4</v>
      </c>
      <c r="J159" s="7" t="s">
        <v>5</v>
      </c>
      <c r="K159" s="7" t="s">
        <v>6</v>
      </c>
    </row>
    <row r="160" spans="1:11" ht="12.75">
      <c r="A160" s="6">
        <v>42338</v>
      </c>
      <c r="C160" t="s">
        <v>92</v>
      </c>
      <c r="D160" s="4">
        <v>0</v>
      </c>
      <c r="E160" s="3">
        <v>953.33</v>
      </c>
      <c r="G160" s="6">
        <v>42338</v>
      </c>
      <c r="I160" t="s">
        <v>92</v>
      </c>
      <c r="J160" s="4">
        <v>0</v>
      </c>
      <c r="K160" s="3">
        <v>4051.67</v>
      </c>
    </row>
    <row r="161" spans="1:11" ht="12.75">
      <c r="A161" s="6">
        <v>42338</v>
      </c>
      <c r="C161" t="s">
        <v>94</v>
      </c>
      <c r="D161" s="3">
        <v>953.33</v>
      </c>
      <c r="E161" s="3">
        <v>0</v>
      </c>
      <c r="G161" s="6">
        <v>42338</v>
      </c>
      <c r="I161" t="s">
        <v>94</v>
      </c>
      <c r="J161" s="3">
        <v>4051.67</v>
      </c>
      <c r="K161" s="3">
        <v>0</v>
      </c>
    </row>
    <row r="162" spans="4:11" ht="12.75">
      <c r="D162" s="3">
        <v>0</v>
      </c>
      <c r="E162" s="3">
        <v>0</v>
      </c>
      <c r="J162" s="3">
        <v>0</v>
      </c>
      <c r="K162" s="3">
        <v>0</v>
      </c>
    </row>
    <row r="163" spans="4:11" ht="12.75">
      <c r="D163" s="3">
        <v>0</v>
      </c>
      <c r="E163" s="3">
        <v>0</v>
      </c>
      <c r="J163" s="3">
        <v>0</v>
      </c>
      <c r="K163" s="3">
        <v>0</v>
      </c>
    </row>
    <row r="164" spans="4:11" ht="12.75">
      <c r="D164" s="3">
        <v>0</v>
      </c>
      <c r="E164" s="3">
        <v>0</v>
      </c>
      <c r="J164" s="3">
        <v>0</v>
      </c>
      <c r="K164" s="3">
        <v>0</v>
      </c>
    </row>
    <row r="165" spans="4:11" ht="12.75">
      <c r="D165" s="3">
        <v>0</v>
      </c>
      <c r="E165" s="3">
        <v>0</v>
      </c>
      <c r="J165" s="3">
        <v>0</v>
      </c>
      <c r="K165" s="3">
        <v>0</v>
      </c>
    </row>
    <row r="166" spans="4:11" ht="12.75">
      <c r="D166" s="3">
        <v>0</v>
      </c>
      <c r="E166" s="3">
        <v>0</v>
      </c>
      <c r="J166" s="3">
        <v>0</v>
      </c>
      <c r="K166" s="3">
        <v>0</v>
      </c>
    </row>
    <row r="167" spans="4:11" ht="12.75">
      <c r="D167" s="3">
        <v>0</v>
      </c>
      <c r="E167" s="3">
        <v>0</v>
      </c>
      <c r="J167" s="3">
        <v>0</v>
      </c>
      <c r="K167" s="3">
        <v>0</v>
      </c>
    </row>
    <row r="168" spans="4:11" ht="12.75">
      <c r="D168" s="3">
        <v>0</v>
      </c>
      <c r="E168" s="3">
        <v>0</v>
      </c>
      <c r="J168" s="3">
        <v>0</v>
      </c>
      <c r="K168" s="3">
        <v>0</v>
      </c>
    </row>
    <row r="169" spans="4:11" ht="12.75">
      <c r="D169" s="3">
        <v>0</v>
      </c>
      <c r="E169" s="3">
        <v>0</v>
      </c>
      <c r="J169" s="3">
        <v>0</v>
      </c>
      <c r="K169" s="3">
        <v>0</v>
      </c>
    </row>
    <row r="170" spans="4:11" ht="12.75">
      <c r="D170" s="3">
        <v>0</v>
      </c>
      <c r="E170" s="3">
        <v>0</v>
      </c>
      <c r="J170" s="3">
        <v>0</v>
      </c>
      <c r="K170" s="3">
        <v>0</v>
      </c>
    </row>
    <row r="171" spans="4:11" ht="12.75">
      <c r="D171" s="3">
        <v>0</v>
      </c>
      <c r="E171" s="3">
        <v>0</v>
      </c>
      <c r="J171" s="3">
        <v>0</v>
      </c>
      <c r="K171" s="3">
        <v>0</v>
      </c>
    </row>
    <row r="172" spans="4:11" ht="12.75">
      <c r="D172" s="3">
        <f>SUM(D160:D171)</f>
        <v>953.33</v>
      </c>
      <c r="E172" s="3">
        <f>SUM(E160:E171)</f>
        <v>953.33</v>
      </c>
      <c r="J172" s="3">
        <f>SUM(J160:J171)</f>
        <v>4051.67</v>
      </c>
      <c r="K172" s="3">
        <f>SUM(K160:K171)</f>
        <v>4051.67</v>
      </c>
    </row>
    <row r="173" spans="1:11" ht="12.75">
      <c r="A173" t="s">
        <v>7</v>
      </c>
      <c r="D173" s="3">
        <f>IF(D172&gt;E172,D172-E172,0)</f>
        <v>0</v>
      </c>
      <c r="E173" s="3">
        <f>IF(E172&gt;D172,E172-D172,0)</f>
        <v>0</v>
      </c>
      <c r="G173" t="s">
        <v>7</v>
      </c>
      <c r="J173" s="3">
        <f>IF(J172&gt;K172,J172-K172,0)</f>
        <v>0</v>
      </c>
      <c r="K173" s="3">
        <f>IF(K172&gt;J172,K172-J172,0)</f>
        <v>0</v>
      </c>
    </row>
    <row r="175" spans="1:9" ht="12.75">
      <c r="A175" s="2" t="s">
        <v>1</v>
      </c>
      <c r="B175" s="2"/>
      <c r="C175" s="5" t="s">
        <v>27</v>
      </c>
      <c r="G175" s="2" t="s">
        <v>1</v>
      </c>
      <c r="H175" s="2"/>
      <c r="I175" s="5" t="s">
        <v>28</v>
      </c>
    </row>
    <row r="176" spans="1:10" ht="12.75">
      <c r="A176" s="2" t="s">
        <v>8</v>
      </c>
      <c r="B176" s="2"/>
      <c r="C176" s="5">
        <v>219</v>
      </c>
      <c r="D176" s="2"/>
      <c r="G176" s="2" t="s">
        <v>8</v>
      </c>
      <c r="H176" s="2"/>
      <c r="I176" s="5">
        <v>220</v>
      </c>
      <c r="J176" s="2"/>
    </row>
    <row r="177" spans="1:10" ht="12.75">
      <c r="A177" s="2"/>
      <c r="B177" s="2"/>
      <c r="D177" s="2"/>
      <c r="G177" s="2"/>
      <c r="H177" s="2"/>
      <c r="J177" s="2"/>
    </row>
    <row r="178" spans="1:11" ht="12.75">
      <c r="A178" s="7" t="s">
        <v>2</v>
      </c>
      <c r="B178" s="7" t="s">
        <v>3</v>
      </c>
      <c r="C178" s="7" t="s">
        <v>4</v>
      </c>
      <c r="D178" s="7" t="s">
        <v>5</v>
      </c>
      <c r="E178" s="7" t="s">
        <v>6</v>
      </c>
      <c r="F178" s="8"/>
      <c r="G178" s="7" t="s">
        <v>2</v>
      </c>
      <c r="H178" s="7" t="s">
        <v>3</v>
      </c>
      <c r="I178" s="7" t="s">
        <v>4</v>
      </c>
      <c r="J178" s="7" t="s">
        <v>5</v>
      </c>
      <c r="K178" s="7" t="s">
        <v>6</v>
      </c>
    </row>
    <row r="179" spans="1:11" ht="12.75">
      <c r="A179" s="6">
        <v>42338</v>
      </c>
      <c r="C179" t="s">
        <v>93</v>
      </c>
      <c r="D179" s="4">
        <v>0</v>
      </c>
      <c r="E179" s="3">
        <v>10899.59</v>
      </c>
      <c r="G179" s="6">
        <v>42338</v>
      </c>
      <c r="I179" t="s">
        <v>92</v>
      </c>
      <c r="J179" s="4">
        <v>0</v>
      </c>
      <c r="K179" s="3">
        <v>595.83</v>
      </c>
    </row>
    <row r="180" spans="1:11" ht="12.75">
      <c r="A180" s="6">
        <v>42338</v>
      </c>
      <c r="C180" t="s">
        <v>94</v>
      </c>
      <c r="D180" s="3">
        <v>10899.59</v>
      </c>
      <c r="E180" s="3">
        <v>0</v>
      </c>
      <c r="G180" s="6">
        <v>42338</v>
      </c>
      <c r="I180" t="s">
        <v>94</v>
      </c>
      <c r="J180" s="3">
        <v>595.83</v>
      </c>
      <c r="K180" s="3">
        <v>0</v>
      </c>
    </row>
    <row r="181" spans="1:11" ht="12.75">
      <c r="A181" s="6">
        <v>42328</v>
      </c>
      <c r="C181" t="s">
        <v>95</v>
      </c>
      <c r="D181" s="3">
        <v>0</v>
      </c>
      <c r="E181" s="3">
        <v>1384.22</v>
      </c>
      <c r="J181" s="3">
        <v>0</v>
      </c>
      <c r="K181" s="3">
        <v>0</v>
      </c>
    </row>
    <row r="182" spans="4:11" ht="12.75">
      <c r="D182" s="3">
        <v>0</v>
      </c>
      <c r="E182" s="3">
        <v>0</v>
      </c>
      <c r="J182" s="3">
        <v>0</v>
      </c>
      <c r="K182" s="3">
        <v>0</v>
      </c>
    </row>
    <row r="183" spans="4:11" ht="12.75">
      <c r="D183" s="3">
        <v>0</v>
      </c>
      <c r="E183" s="3">
        <v>0</v>
      </c>
      <c r="J183" s="3">
        <v>0</v>
      </c>
      <c r="K183" s="3">
        <v>0</v>
      </c>
    </row>
    <row r="184" spans="4:11" ht="12.75">
      <c r="D184" s="3">
        <v>0</v>
      </c>
      <c r="E184" s="3">
        <v>0</v>
      </c>
      <c r="J184" s="3">
        <v>0</v>
      </c>
      <c r="K184" s="3">
        <v>0</v>
      </c>
    </row>
    <row r="185" spans="4:11" ht="12.75">
      <c r="D185" s="3">
        <v>0</v>
      </c>
      <c r="E185" s="3">
        <v>0</v>
      </c>
      <c r="J185" s="3">
        <v>0</v>
      </c>
      <c r="K185" s="3">
        <v>0</v>
      </c>
    </row>
    <row r="186" spans="4:11" ht="12.75">
      <c r="D186" s="3">
        <v>0</v>
      </c>
      <c r="E186" s="3">
        <v>0</v>
      </c>
      <c r="J186" s="3">
        <v>0</v>
      </c>
      <c r="K186" s="3">
        <v>0</v>
      </c>
    </row>
    <row r="187" spans="4:11" ht="12.75">
      <c r="D187" s="3">
        <v>0</v>
      </c>
      <c r="E187" s="3">
        <v>0</v>
      </c>
      <c r="J187" s="3">
        <v>0</v>
      </c>
      <c r="K187" s="3">
        <v>0</v>
      </c>
    </row>
    <row r="188" spans="4:11" ht="12.75">
      <c r="D188" s="3">
        <v>0</v>
      </c>
      <c r="E188" s="3">
        <v>0</v>
      </c>
      <c r="J188" s="3">
        <v>0</v>
      </c>
      <c r="K188" s="3">
        <v>0</v>
      </c>
    </row>
    <row r="189" spans="4:11" ht="12.75">
      <c r="D189" s="3">
        <v>0</v>
      </c>
      <c r="E189" s="3">
        <v>0</v>
      </c>
      <c r="J189" s="3">
        <v>0</v>
      </c>
      <c r="K189" s="3">
        <v>0</v>
      </c>
    </row>
    <row r="190" spans="4:11" ht="12.75">
      <c r="D190" s="3">
        <v>0</v>
      </c>
      <c r="E190" s="3">
        <v>0</v>
      </c>
      <c r="J190" s="3">
        <v>0</v>
      </c>
      <c r="K190" s="3">
        <v>0</v>
      </c>
    </row>
    <row r="191" spans="4:11" ht="12.75">
      <c r="D191" s="3">
        <f>SUM(D179:D190)</f>
        <v>10899.59</v>
      </c>
      <c r="E191" s="3">
        <f>SUM(E179:E190)</f>
        <v>12283.81</v>
      </c>
      <c r="J191" s="3">
        <f>SUM(J179:J190)</f>
        <v>595.83</v>
      </c>
      <c r="K191" s="3">
        <f>SUM(K179:K190)</f>
        <v>595.83</v>
      </c>
    </row>
    <row r="192" spans="1:11" ht="12.75">
      <c r="A192" t="s">
        <v>7</v>
      </c>
      <c r="D192" s="3">
        <f>IF(D191&gt;E191,D191-E191,0)</f>
        <v>0</v>
      </c>
      <c r="E192" s="3">
        <f>IF(E191&gt;D191,E191-D191,0)</f>
        <v>1384.2199999999993</v>
      </c>
      <c r="G192" t="s">
        <v>7</v>
      </c>
      <c r="J192" s="3">
        <f>IF(J191&gt;K191,J191-K191,0)</f>
        <v>0</v>
      </c>
      <c r="K192" s="3">
        <f>IF(K191&gt;J191,K191-J191,0)</f>
        <v>0</v>
      </c>
    </row>
    <row r="194" spans="1:9" ht="12.75">
      <c r="A194" s="2" t="s">
        <v>1</v>
      </c>
      <c r="B194" s="2"/>
      <c r="C194" s="5" t="s">
        <v>29</v>
      </c>
      <c r="G194" s="2" t="s">
        <v>1</v>
      </c>
      <c r="H194" s="2"/>
      <c r="I194" s="5" t="s">
        <v>30</v>
      </c>
    </row>
    <row r="195" spans="1:10" ht="12.75">
      <c r="A195" s="2" t="s">
        <v>8</v>
      </c>
      <c r="B195" s="2"/>
      <c r="C195" s="5">
        <v>221</v>
      </c>
      <c r="D195" s="2"/>
      <c r="G195" s="2" t="s">
        <v>8</v>
      </c>
      <c r="H195" s="2"/>
      <c r="I195" s="5">
        <v>222</v>
      </c>
      <c r="J195" s="2"/>
    </row>
    <row r="196" spans="1:10" ht="12.75">
      <c r="A196" s="2"/>
      <c r="B196" s="2"/>
      <c r="D196" s="2"/>
      <c r="G196" s="2"/>
      <c r="H196" s="2"/>
      <c r="J196" s="2"/>
    </row>
    <row r="197" spans="1:11" ht="12.75">
      <c r="A197" s="7" t="s">
        <v>2</v>
      </c>
      <c r="B197" s="7" t="s">
        <v>3</v>
      </c>
      <c r="C197" s="7" t="s">
        <v>4</v>
      </c>
      <c r="D197" s="7" t="s">
        <v>5</v>
      </c>
      <c r="E197" s="7" t="s">
        <v>6</v>
      </c>
      <c r="F197" s="8"/>
      <c r="G197" s="7" t="s">
        <v>2</v>
      </c>
      <c r="H197" s="7" t="s">
        <v>3</v>
      </c>
      <c r="I197" s="7" t="s">
        <v>4</v>
      </c>
      <c r="J197" s="7" t="s">
        <v>5</v>
      </c>
      <c r="K197" s="7" t="s">
        <v>6</v>
      </c>
    </row>
    <row r="198" spans="1:11" ht="12.75">
      <c r="A198" s="6">
        <v>42338</v>
      </c>
      <c r="C198" t="s">
        <v>92</v>
      </c>
      <c r="D198" s="4">
        <v>0</v>
      </c>
      <c r="E198" s="3">
        <v>6267.5</v>
      </c>
      <c r="G198" s="6">
        <v>42338</v>
      </c>
      <c r="I198" t="s">
        <v>92</v>
      </c>
      <c r="J198" s="4">
        <v>0</v>
      </c>
      <c r="K198" s="3">
        <v>119.17</v>
      </c>
    </row>
    <row r="199" spans="1:11" ht="12.75">
      <c r="A199" s="6">
        <v>42338</v>
      </c>
      <c r="C199" t="s">
        <v>94</v>
      </c>
      <c r="D199" s="3">
        <v>6267.5</v>
      </c>
      <c r="E199" s="3">
        <v>0</v>
      </c>
      <c r="G199" s="6">
        <v>42338</v>
      </c>
      <c r="I199" t="s">
        <v>94</v>
      </c>
      <c r="J199" s="3">
        <v>119.17</v>
      </c>
      <c r="K199" s="3">
        <v>0</v>
      </c>
    </row>
    <row r="200" spans="4:11" ht="12.75">
      <c r="D200" s="3">
        <v>0</v>
      </c>
      <c r="E200" s="3">
        <v>0</v>
      </c>
      <c r="J200" s="3">
        <v>0</v>
      </c>
      <c r="K200" s="3">
        <v>0</v>
      </c>
    </row>
    <row r="201" spans="4:11" ht="12.75">
      <c r="D201" s="3">
        <v>0</v>
      </c>
      <c r="E201" s="3">
        <v>0</v>
      </c>
      <c r="J201" s="3">
        <v>0</v>
      </c>
      <c r="K201" s="3">
        <v>0</v>
      </c>
    </row>
    <row r="202" spans="4:11" ht="12.75">
      <c r="D202" s="3">
        <v>0</v>
      </c>
      <c r="E202" s="3">
        <v>0</v>
      </c>
      <c r="J202" s="3">
        <v>0</v>
      </c>
      <c r="K202" s="3">
        <v>0</v>
      </c>
    </row>
    <row r="203" spans="4:11" ht="12.75">
      <c r="D203" s="3">
        <v>0</v>
      </c>
      <c r="E203" s="3">
        <v>0</v>
      </c>
      <c r="J203" s="3">
        <v>0</v>
      </c>
      <c r="K203" s="3">
        <v>0</v>
      </c>
    </row>
    <row r="204" spans="4:11" ht="12.75">
      <c r="D204" s="3">
        <v>0</v>
      </c>
      <c r="E204" s="3">
        <v>0</v>
      </c>
      <c r="J204" s="3">
        <v>0</v>
      </c>
      <c r="K204" s="3">
        <v>0</v>
      </c>
    </row>
    <row r="205" spans="4:11" ht="12.75">
      <c r="D205" s="3">
        <v>0</v>
      </c>
      <c r="E205" s="3">
        <v>0</v>
      </c>
      <c r="J205" s="3">
        <v>0</v>
      </c>
      <c r="K205" s="3">
        <v>0</v>
      </c>
    </row>
    <row r="206" spans="4:11" ht="12.75">
      <c r="D206" s="3">
        <v>0</v>
      </c>
      <c r="E206" s="3">
        <v>0</v>
      </c>
      <c r="J206" s="3">
        <v>0</v>
      </c>
      <c r="K206" s="3">
        <v>0</v>
      </c>
    </row>
    <row r="207" spans="4:11" ht="12.75">
      <c r="D207" s="3">
        <v>0</v>
      </c>
      <c r="E207" s="3">
        <v>0</v>
      </c>
      <c r="J207" s="3">
        <v>0</v>
      </c>
      <c r="K207" s="3">
        <v>0</v>
      </c>
    </row>
    <row r="208" spans="4:11" ht="12.75">
      <c r="D208" s="3">
        <v>0</v>
      </c>
      <c r="E208" s="3">
        <v>0</v>
      </c>
      <c r="J208" s="3">
        <v>0</v>
      </c>
      <c r="K208" s="3">
        <v>0</v>
      </c>
    </row>
    <row r="209" spans="4:11" ht="12.75">
      <c r="D209" s="3">
        <v>0</v>
      </c>
      <c r="E209" s="3">
        <v>0</v>
      </c>
      <c r="J209" s="3">
        <v>0</v>
      </c>
      <c r="K209" s="3">
        <v>0</v>
      </c>
    </row>
    <row r="210" spans="4:11" ht="12.75">
      <c r="D210" s="3">
        <f>SUM(D198:D209)</f>
        <v>6267.5</v>
      </c>
      <c r="E210" s="3">
        <f>SUM(E198:E209)</f>
        <v>6267.5</v>
      </c>
      <c r="J210" s="3">
        <f>SUM(J198:J209)</f>
        <v>119.17</v>
      </c>
      <c r="K210" s="3">
        <f>SUM(K198:K209)</f>
        <v>119.17</v>
      </c>
    </row>
    <row r="211" spans="1:11" ht="12.75">
      <c r="A211" t="s">
        <v>7</v>
      </c>
      <c r="D211" s="3">
        <f>IF(D210&gt;E210,D210-E210,0)</f>
        <v>0</v>
      </c>
      <c r="E211" s="3">
        <f>IF(E210&gt;D210,E210-D210,0)</f>
        <v>0</v>
      </c>
      <c r="G211" t="s">
        <v>7</v>
      </c>
      <c r="J211" s="3">
        <f>IF(J210&gt;K210,J210-K210,0)</f>
        <v>0</v>
      </c>
      <c r="K211" s="3">
        <f>IF(K210&gt;J210,K210-J210,0)</f>
        <v>0</v>
      </c>
    </row>
    <row r="213" spans="1:9" ht="12.75">
      <c r="A213" s="2" t="s">
        <v>1</v>
      </c>
      <c r="B213" s="2"/>
      <c r="C213" s="5" t="s">
        <v>31</v>
      </c>
      <c r="G213" s="2" t="s">
        <v>1</v>
      </c>
      <c r="H213" s="2"/>
      <c r="I213" s="5" t="s">
        <v>32</v>
      </c>
    </row>
    <row r="214" spans="1:10" ht="12.75">
      <c r="A214" s="2" t="s">
        <v>8</v>
      </c>
      <c r="B214" s="2"/>
      <c r="C214" s="5">
        <v>311</v>
      </c>
      <c r="D214" s="2"/>
      <c r="G214" s="2" t="s">
        <v>8</v>
      </c>
      <c r="H214" s="2"/>
      <c r="I214" s="5">
        <v>312</v>
      </c>
      <c r="J214" s="2"/>
    </row>
    <row r="215" spans="1:10" ht="12.75">
      <c r="A215" s="2"/>
      <c r="B215" s="2"/>
      <c r="D215" s="2"/>
      <c r="G215" s="2"/>
      <c r="H215" s="2"/>
      <c r="J215" s="2"/>
    </row>
    <row r="216" spans="1:11" ht="12.75">
      <c r="A216" s="7" t="s">
        <v>2</v>
      </c>
      <c r="B216" s="7" t="s">
        <v>3</v>
      </c>
      <c r="C216" s="7" t="s">
        <v>4</v>
      </c>
      <c r="D216" s="7" t="s">
        <v>5</v>
      </c>
      <c r="E216" s="7" t="s">
        <v>6</v>
      </c>
      <c r="F216" s="8"/>
      <c r="G216" s="7" t="s">
        <v>2</v>
      </c>
      <c r="H216" s="7" t="s">
        <v>3</v>
      </c>
      <c r="I216" s="7" t="s">
        <v>4</v>
      </c>
      <c r="J216" s="7" t="s">
        <v>5</v>
      </c>
      <c r="K216" s="7" t="s">
        <v>6</v>
      </c>
    </row>
    <row r="217" spans="1:11" ht="12.75">
      <c r="A217" s="6">
        <v>42309</v>
      </c>
      <c r="C217" t="s">
        <v>92</v>
      </c>
      <c r="D217" s="4">
        <v>0</v>
      </c>
      <c r="E217" s="3">
        <v>85000</v>
      </c>
      <c r="J217" s="4">
        <v>0</v>
      </c>
      <c r="K217" s="3">
        <v>0</v>
      </c>
    </row>
    <row r="218" spans="4:11" ht="12.75">
      <c r="D218" s="3">
        <v>0</v>
      </c>
      <c r="E218" s="3">
        <v>0</v>
      </c>
      <c r="J218" s="3">
        <v>0</v>
      </c>
      <c r="K218" s="3">
        <v>0</v>
      </c>
    </row>
    <row r="219" spans="4:11" ht="12.75">
      <c r="D219" s="3">
        <v>0</v>
      </c>
      <c r="E219" s="3">
        <v>0</v>
      </c>
      <c r="J219" s="3">
        <v>0</v>
      </c>
      <c r="K219" s="3">
        <v>0</v>
      </c>
    </row>
    <row r="220" spans="4:11" ht="12.75">
      <c r="D220" s="3">
        <v>0</v>
      </c>
      <c r="E220" s="3">
        <v>0</v>
      </c>
      <c r="J220" s="3">
        <v>0</v>
      </c>
      <c r="K220" s="3">
        <v>0</v>
      </c>
    </row>
    <row r="221" spans="4:11" ht="12.75">
      <c r="D221" s="3">
        <v>0</v>
      </c>
      <c r="E221" s="3">
        <v>0</v>
      </c>
      <c r="J221" s="3">
        <v>0</v>
      </c>
      <c r="K221" s="3">
        <v>0</v>
      </c>
    </row>
    <row r="222" spans="4:11" ht="12.75">
      <c r="D222" s="3">
        <v>0</v>
      </c>
      <c r="E222" s="3">
        <v>0</v>
      </c>
      <c r="J222" s="3">
        <v>0</v>
      </c>
      <c r="K222" s="3">
        <v>0</v>
      </c>
    </row>
    <row r="223" spans="4:11" ht="12.75">
      <c r="D223" s="3">
        <v>0</v>
      </c>
      <c r="E223" s="3">
        <v>0</v>
      </c>
      <c r="J223" s="3">
        <v>0</v>
      </c>
      <c r="K223" s="3">
        <v>0</v>
      </c>
    </row>
    <row r="224" spans="4:11" ht="12.75">
      <c r="D224" s="3">
        <v>0</v>
      </c>
      <c r="E224" s="3">
        <v>0</v>
      </c>
      <c r="J224" s="3">
        <v>0</v>
      </c>
      <c r="K224" s="3">
        <v>0</v>
      </c>
    </row>
    <row r="225" spans="4:11" ht="12.75">
      <c r="D225" s="3">
        <v>0</v>
      </c>
      <c r="E225" s="3">
        <v>0</v>
      </c>
      <c r="J225" s="3">
        <v>0</v>
      </c>
      <c r="K225" s="3">
        <v>0</v>
      </c>
    </row>
    <row r="226" spans="4:11" ht="12.75">
      <c r="D226" s="3">
        <v>0</v>
      </c>
      <c r="E226" s="3">
        <v>0</v>
      </c>
      <c r="J226" s="3">
        <v>0</v>
      </c>
      <c r="K226" s="3">
        <v>0</v>
      </c>
    </row>
    <row r="227" spans="4:11" ht="12.75">
      <c r="D227" s="3">
        <v>0</v>
      </c>
      <c r="E227" s="3">
        <v>0</v>
      </c>
      <c r="J227" s="3">
        <v>0</v>
      </c>
      <c r="K227" s="3">
        <v>0</v>
      </c>
    </row>
    <row r="228" spans="4:11" ht="12.75">
      <c r="D228" s="3">
        <v>0</v>
      </c>
      <c r="E228" s="3">
        <v>0</v>
      </c>
      <c r="J228" s="3">
        <v>0</v>
      </c>
      <c r="K228" s="3">
        <v>0</v>
      </c>
    </row>
    <row r="229" spans="4:11" ht="12.75">
      <c r="D229" s="3">
        <f>SUM(D217:D228)</f>
        <v>0</v>
      </c>
      <c r="E229" s="3">
        <f>SUM(E217:E228)</f>
        <v>85000</v>
      </c>
      <c r="J229" s="3">
        <f>SUM(J217:J228)</f>
        <v>0</v>
      </c>
      <c r="K229" s="3">
        <f>SUM(K217:K228)</f>
        <v>0</v>
      </c>
    </row>
    <row r="230" spans="1:11" ht="12.75">
      <c r="A230" t="s">
        <v>7</v>
      </c>
      <c r="D230" s="3">
        <f>IF(D229&gt;E229,D229-E229,0)</f>
        <v>0</v>
      </c>
      <c r="E230" s="3">
        <f>IF(E229&gt;D229,E229-D229,0)</f>
        <v>85000</v>
      </c>
      <c r="G230" t="s">
        <v>7</v>
      </c>
      <c r="J230" s="3">
        <f>IF(J229&gt;K229,J229-K229,0)</f>
        <v>0</v>
      </c>
      <c r="K230" s="3">
        <f>IF(K229&gt;J229,K229-J229,0)</f>
        <v>0</v>
      </c>
    </row>
    <row r="232" spans="1:9" ht="12.75">
      <c r="A232" s="2" t="s">
        <v>1</v>
      </c>
      <c r="B232" s="2"/>
      <c r="C232" s="5" t="s">
        <v>33</v>
      </c>
      <c r="G232" s="2" t="s">
        <v>1</v>
      </c>
      <c r="H232" s="2"/>
      <c r="I232" s="5" t="s">
        <v>34</v>
      </c>
    </row>
    <row r="233" spans="1:10" ht="12.75">
      <c r="A233" s="2" t="s">
        <v>8</v>
      </c>
      <c r="B233" s="2"/>
      <c r="C233" s="5">
        <v>411</v>
      </c>
      <c r="D233" s="2"/>
      <c r="G233" s="2" t="s">
        <v>8</v>
      </c>
      <c r="H233" s="2"/>
      <c r="I233" s="5">
        <v>412</v>
      </c>
      <c r="J233" s="2"/>
    </row>
    <row r="234" spans="1:10" ht="12.75">
      <c r="A234" s="2"/>
      <c r="B234" s="2"/>
      <c r="D234" s="2"/>
      <c r="G234" s="2"/>
      <c r="H234" s="2"/>
      <c r="J234" s="2"/>
    </row>
    <row r="235" spans="1:11" ht="12.75">
      <c r="A235" s="7" t="s">
        <v>2</v>
      </c>
      <c r="B235" s="7" t="s">
        <v>3</v>
      </c>
      <c r="C235" s="7" t="s">
        <v>4</v>
      </c>
      <c r="D235" s="7" t="s">
        <v>5</v>
      </c>
      <c r="E235" s="7" t="s">
        <v>6</v>
      </c>
      <c r="F235" s="8"/>
      <c r="G235" s="7" t="s">
        <v>2</v>
      </c>
      <c r="H235" s="7" t="s">
        <v>3</v>
      </c>
      <c r="I235" s="7" t="s">
        <v>4</v>
      </c>
      <c r="J235" s="7" t="s">
        <v>5</v>
      </c>
      <c r="K235" s="7" t="s">
        <v>6</v>
      </c>
    </row>
    <row r="236" spans="1:11" ht="12.75">
      <c r="A236" s="6">
        <v>42309</v>
      </c>
      <c r="C236" t="s">
        <v>92</v>
      </c>
      <c r="D236" s="4">
        <v>0</v>
      </c>
      <c r="E236" s="3">
        <v>316270.01</v>
      </c>
      <c r="G236" s="6"/>
      <c r="J236" s="4"/>
      <c r="K236" s="3">
        <v>0</v>
      </c>
    </row>
    <row r="237" spans="1:11" ht="12.75">
      <c r="A237" s="6">
        <v>42338</v>
      </c>
      <c r="C237" t="s">
        <v>95</v>
      </c>
      <c r="D237" s="3">
        <v>0</v>
      </c>
      <c r="E237" s="3">
        <v>17302.75</v>
      </c>
      <c r="J237" s="3">
        <v>0</v>
      </c>
      <c r="K237" s="3">
        <v>0</v>
      </c>
    </row>
    <row r="238" spans="4:11" ht="12.75">
      <c r="D238" s="3">
        <v>0</v>
      </c>
      <c r="E238" s="3">
        <v>0</v>
      </c>
      <c r="J238" s="3">
        <v>0</v>
      </c>
      <c r="K238" s="3">
        <v>0</v>
      </c>
    </row>
    <row r="239" spans="4:11" ht="12.75">
      <c r="D239" s="3">
        <v>0</v>
      </c>
      <c r="E239" s="3">
        <v>0</v>
      </c>
      <c r="J239" s="3">
        <v>0</v>
      </c>
      <c r="K239" s="3">
        <v>0</v>
      </c>
    </row>
    <row r="240" spans="4:11" ht="12.75">
      <c r="D240" s="3">
        <v>0</v>
      </c>
      <c r="E240" s="3">
        <v>0</v>
      </c>
      <c r="J240" s="3">
        <v>0</v>
      </c>
      <c r="K240" s="3">
        <v>0</v>
      </c>
    </row>
    <row r="241" spans="4:11" ht="12.75">
      <c r="D241" s="3">
        <v>0</v>
      </c>
      <c r="E241" s="3">
        <v>0</v>
      </c>
      <c r="J241" s="3">
        <v>0</v>
      </c>
      <c r="K241" s="3">
        <v>0</v>
      </c>
    </row>
    <row r="242" spans="4:11" ht="12.75">
      <c r="D242" s="3">
        <v>0</v>
      </c>
      <c r="E242" s="3">
        <v>0</v>
      </c>
      <c r="J242" s="3">
        <v>0</v>
      </c>
      <c r="K242" s="3">
        <v>0</v>
      </c>
    </row>
    <row r="243" spans="4:11" ht="12.75">
      <c r="D243" s="3">
        <v>0</v>
      </c>
      <c r="E243" s="3">
        <v>0</v>
      </c>
      <c r="J243" s="3">
        <v>0</v>
      </c>
      <c r="K243" s="3">
        <v>0</v>
      </c>
    </row>
    <row r="244" spans="4:11" ht="12.75">
      <c r="D244" s="3">
        <v>0</v>
      </c>
      <c r="E244" s="3">
        <v>0</v>
      </c>
      <c r="J244" s="3">
        <v>0</v>
      </c>
      <c r="K244" s="3">
        <v>0</v>
      </c>
    </row>
    <row r="245" spans="4:11" ht="12.75">
      <c r="D245" s="3">
        <v>0</v>
      </c>
      <c r="E245" s="3">
        <v>0</v>
      </c>
      <c r="J245" s="3">
        <v>0</v>
      </c>
      <c r="K245" s="3">
        <v>0</v>
      </c>
    </row>
    <row r="246" spans="4:11" ht="12.75">
      <c r="D246" s="3">
        <v>0</v>
      </c>
      <c r="E246" s="3">
        <v>0</v>
      </c>
      <c r="J246" s="3">
        <v>0</v>
      </c>
      <c r="K246" s="3">
        <v>0</v>
      </c>
    </row>
    <row r="247" spans="4:11" ht="12.75">
      <c r="D247" s="3">
        <v>0</v>
      </c>
      <c r="E247" s="3">
        <v>0</v>
      </c>
      <c r="J247" s="3">
        <v>0</v>
      </c>
      <c r="K247" s="3">
        <v>0</v>
      </c>
    </row>
    <row r="248" spans="4:11" ht="12.75">
      <c r="D248" s="3">
        <f>SUM(D236:D247)</f>
        <v>0</v>
      </c>
      <c r="E248" s="3">
        <f>SUM(E236:E247)</f>
        <v>333572.76</v>
      </c>
      <c r="J248" s="3">
        <f>SUM(J236:J247)</f>
        <v>0</v>
      </c>
      <c r="K248" s="3">
        <f>SUM(K236:K247)</f>
        <v>0</v>
      </c>
    </row>
    <row r="249" spans="1:11" ht="12.75">
      <c r="A249" t="s">
        <v>7</v>
      </c>
      <c r="D249" s="3">
        <f>IF(D248&gt;E248,D248-E248,0)</f>
        <v>0</v>
      </c>
      <c r="E249" s="3">
        <f>IF(E248&gt;D248,E248-D248,0)</f>
        <v>333572.76</v>
      </c>
      <c r="G249" t="s">
        <v>7</v>
      </c>
      <c r="J249" s="3">
        <f>IF(J248&gt;K248,J248-K248,0)</f>
        <v>0</v>
      </c>
      <c r="K249" s="3">
        <f>IF(K248&gt;J248,K248-J248,0)</f>
        <v>0</v>
      </c>
    </row>
    <row r="251" spans="1:9" ht="12.75">
      <c r="A251" s="2" t="s">
        <v>1</v>
      </c>
      <c r="B251" s="2"/>
      <c r="C251" s="5" t="s">
        <v>35</v>
      </c>
      <c r="G251" s="2" t="s">
        <v>1</v>
      </c>
      <c r="H251" s="2"/>
      <c r="I251" s="5" t="s">
        <v>36</v>
      </c>
    </row>
    <row r="252" spans="1:10" ht="12.75">
      <c r="A252" s="2" t="s">
        <v>8</v>
      </c>
      <c r="B252" s="2"/>
      <c r="C252" s="5">
        <v>413</v>
      </c>
      <c r="D252" s="2"/>
      <c r="G252" s="2" t="s">
        <v>8</v>
      </c>
      <c r="H252" s="2"/>
      <c r="I252" s="5">
        <v>511</v>
      </c>
      <c r="J252" s="2"/>
    </row>
    <row r="253" spans="1:10" ht="12.75">
      <c r="A253" s="2"/>
      <c r="B253" s="2"/>
      <c r="D253" s="2"/>
      <c r="G253" s="2"/>
      <c r="H253" s="2"/>
      <c r="J253" s="2"/>
    </row>
    <row r="254" spans="1:11" ht="12.75">
      <c r="A254" s="7" t="s">
        <v>2</v>
      </c>
      <c r="B254" s="7" t="s">
        <v>3</v>
      </c>
      <c r="C254" s="7" t="s">
        <v>4</v>
      </c>
      <c r="D254" s="7" t="s">
        <v>5</v>
      </c>
      <c r="E254" s="7" t="s">
        <v>6</v>
      </c>
      <c r="F254" s="8"/>
      <c r="G254" s="7" t="s">
        <v>2</v>
      </c>
      <c r="H254" s="7" t="s">
        <v>3</v>
      </c>
      <c r="I254" s="7" t="s">
        <v>4</v>
      </c>
      <c r="J254" s="7" t="s">
        <v>5</v>
      </c>
      <c r="K254" s="7" t="s">
        <v>6</v>
      </c>
    </row>
    <row r="255" spans="4:11" ht="12.75">
      <c r="D255" s="4">
        <v>0</v>
      </c>
      <c r="E255" s="3">
        <v>0</v>
      </c>
      <c r="G255" s="6">
        <v>42338</v>
      </c>
      <c r="I255" t="s">
        <v>94</v>
      </c>
      <c r="J255" s="4">
        <v>60858.42</v>
      </c>
      <c r="K255" s="3">
        <v>0</v>
      </c>
    </row>
    <row r="256" spans="4:11" ht="12.75">
      <c r="D256" s="3">
        <v>0</v>
      </c>
      <c r="E256" s="3">
        <v>0</v>
      </c>
      <c r="G256" s="6">
        <v>42309</v>
      </c>
      <c r="I256" t="s">
        <v>96</v>
      </c>
      <c r="J256" s="3">
        <v>60000</v>
      </c>
      <c r="K256" s="3">
        <v>0</v>
      </c>
    </row>
    <row r="257" spans="4:11" ht="12.75">
      <c r="D257" s="3">
        <v>0</v>
      </c>
      <c r="E257" s="3">
        <v>0</v>
      </c>
      <c r="J257" s="3">
        <v>0</v>
      </c>
      <c r="K257" s="3">
        <v>0</v>
      </c>
    </row>
    <row r="258" spans="4:11" ht="12.75">
      <c r="D258" s="3">
        <v>0</v>
      </c>
      <c r="E258" s="3">
        <v>0</v>
      </c>
      <c r="J258" s="3">
        <v>0</v>
      </c>
      <c r="K258" s="3">
        <v>0</v>
      </c>
    </row>
    <row r="259" spans="4:11" ht="12.75">
      <c r="D259" s="3">
        <v>0</v>
      </c>
      <c r="E259" s="3">
        <v>0</v>
      </c>
      <c r="J259" s="3">
        <v>0</v>
      </c>
      <c r="K259" s="3">
        <v>0</v>
      </c>
    </row>
    <row r="260" spans="4:11" ht="12.75">
      <c r="D260" s="3">
        <v>0</v>
      </c>
      <c r="E260" s="3">
        <v>0</v>
      </c>
      <c r="J260" s="3">
        <v>0</v>
      </c>
      <c r="K260" s="3">
        <v>0</v>
      </c>
    </row>
    <row r="261" spans="4:11" ht="12.75">
      <c r="D261" s="3">
        <v>0</v>
      </c>
      <c r="E261" s="3">
        <v>0</v>
      </c>
      <c r="J261" s="3">
        <v>0</v>
      </c>
      <c r="K261" s="3">
        <v>0</v>
      </c>
    </row>
    <row r="262" spans="4:11" ht="12.75">
      <c r="D262" s="3">
        <v>0</v>
      </c>
      <c r="E262" s="3">
        <v>0</v>
      </c>
      <c r="J262" s="3">
        <v>0</v>
      </c>
      <c r="K262" s="3">
        <v>0</v>
      </c>
    </row>
    <row r="263" spans="4:11" ht="12.75">
      <c r="D263" s="3">
        <v>0</v>
      </c>
      <c r="E263" s="3">
        <v>0</v>
      </c>
      <c r="J263" s="3">
        <v>0</v>
      </c>
      <c r="K263" s="3">
        <v>0</v>
      </c>
    </row>
    <row r="264" spans="4:11" ht="12.75">
      <c r="D264" s="3">
        <v>0</v>
      </c>
      <c r="E264" s="3">
        <v>0</v>
      </c>
      <c r="J264" s="3">
        <v>0</v>
      </c>
      <c r="K264" s="3">
        <v>0</v>
      </c>
    </row>
    <row r="265" spans="4:11" ht="12.75">
      <c r="D265" s="3">
        <v>0</v>
      </c>
      <c r="E265" s="3">
        <v>0</v>
      </c>
      <c r="J265" s="3">
        <v>0</v>
      </c>
      <c r="K265" s="3">
        <v>0</v>
      </c>
    </row>
    <row r="266" spans="4:11" ht="12.75">
      <c r="D266" s="3">
        <v>0</v>
      </c>
      <c r="E266" s="3">
        <v>0</v>
      </c>
      <c r="J266" s="3">
        <v>0</v>
      </c>
      <c r="K266" s="3">
        <v>0</v>
      </c>
    </row>
    <row r="267" spans="4:11" ht="12.75">
      <c r="D267" s="3">
        <f>SUM(D255:D266)</f>
        <v>0</v>
      </c>
      <c r="E267" s="3">
        <f>SUM(E255:E266)</f>
        <v>0</v>
      </c>
      <c r="J267" s="3">
        <f>SUM(J255:J266)</f>
        <v>120858.42</v>
      </c>
      <c r="K267" s="3">
        <f>SUM(K255:K266)</f>
        <v>0</v>
      </c>
    </row>
    <row r="268" spans="1:11" ht="12.75">
      <c r="A268" t="s">
        <v>7</v>
      </c>
      <c r="D268" s="3">
        <f>IF(D267&gt;E267,D267-E267,0)</f>
        <v>0</v>
      </c>
      <c r="E268" s="3">
        <f>IF(E267&gt;D267,E267-D267,0)</f>
        <v>0</v>
      </c>
      <c r="G268" t="s">
        <v>7</v>
      </c>
      <c r="J268" s="3">
        <f>IF(J267&gt;K267,J267-K267,0)</f>
        <v>120858.42</v>
      </c>
      <c r="K268" s="3">
        <f>IF(K267&gt;J267,K267-J267,0)</f>
        <v>0</v>
      </c>
    </row>
    <row r="270" spans="1:9" ht="12.75">
      <c r="A270" s="2" t="s">
        <v>1</v>
      </c>
      <c r="B270" s="2"/>
      <c r="C270" s="5" t="s">
        <v>37</v>
      </c>
      <c r="G270" s="2" t="s">
        <v>1</v>
      </c>
      <c r="H270" s="2"/>
      <c r="I270" s="5" t="s">
        <v>38</v>
      </c>
    </row>
    <row r="271" spans="1:10" ht="12.75">
      <c r="A271" s="2" t="s">
        <v>8</v>
      </c>
      <c r="B271" s="2"/>
      <c r="C271" s="5">
        <v>512</v>
      </c>
      <c r="D271" s="2"/>
      <c r="G271" s="2" t="s">
        <v>8</v>
      </c>
      <c r="H271" s="2"/>
      <c r="I271" s="5">
        <v>611</v>
      </c>
      <c r="J271" s="2"/>
    </row>
    <row r="272" spans="1:10" ht="12.75">
      <c r="A272" s="2"/>
      <c r="B272" s="2"/>
      <c r="D272" s="2"/>
      <c r="G272" s="2"/>
      <c r="H272" s="2"/>
      <c r="J272" s="2"/>
    </row>
    <row r="273" spans="1:11" ht="12.75">
      <c r="A273" s="7" t="s">
        <v>2</v>
      </c>
      <c r="B273" s="7" t="s">
        <v>3</v>
      </c>
      <c r="C273" s="7" t="s">
        <v>4</v>
      </c>
      <c r="D273" s="7" t="s">
        <v>5</v>
      </c>
      <c r="E273" s="7" t="s">
        <v>6</v>
      </c>
      <c r="F273" s="8"/>
      <c r="G273" s="7" t="s">
        <v>2</v>
      </c>
      <c r="H273" s="7" t="s">
        <v>3</v>
      </c>
      <c r="I273" s="7" t="s">
        <v>4</v>
      </c>
      <c r="J273" s="7" t="s">
        <v>5</v>
      </c>
      <c r="K273" s="7" t="s">
        <v>6</v>
      </c>
    </row>
    <row r="274" spans="4:11" ht="12.75">
      <c r="D274" s="4">
        <v>0</v>
      </c>
      <c r="E274" s="3">
        <v>0</v>
      </c>
      <c r="G274" s="6">
        <v>42338</v>
      </c>
      <c r="I274" t="s">
        <v>92</v>
      </c>
      <c r="J274" s="4">
        <v>119166.67</v>
      </c>
      <c r="K274" s="3">
        <v>0</v>
      </c>
    </row>
    <row r="275" spans="4:11" ht="12.75">
      <c r="D275" s="3">
        <v>0</v>
      </c>
      <c r="E275" s="3">
        <v>0</v>
      </c>
      <c r="J275" s="3">
        <v>0</v>
      </c>
      <c r="K275" s="3">
        <v>0</v>
      </c>
    </row>
    <row r="276" spans="4:11" ht="12.75">
      <c r="D276" s="3">
        <v>0</v>
      </c>
      <c r="E276" s="3">
        <v>0</v>
      </c>
      <c r="J276" s="3">
        <v>0</v>
      </c>
      <c r="K276" s="3">
        <v>0</v>
      </c>
    </row>
    <row r="277" spans="4:11" ht="12.75">
      <c r="D277" s="3">
        <v>0</v>
      </c>
      <c r="E277" s="3">
        <v>0</v>
      </c>
      <c r="J277" s="3">
        <v>0</v>
      </c>
      <c r="K277" s="3">
        <v>0</v>
      </c>
    </row>
    <row r="278" spans="4:11" ht="12.75">
      <c r="D278" s="3">
        <v>0</v>
      </c>
      <c r="E278" s="3">
        <v>0</v>
      </c>
      <c r="J278" s="3">
        <v>0</v>
      </c>
      <c r="K278" s="3">
        <v>0</v>
      </c>
    </row>
    <row r="279" spans="4:11" ht="12.75">
      <c r="D279" s="3">
        <v>0</v>
      </c>
      <c r="E279" s="3">
        <v>0</v>
      </c>
      <c r="J279" s="3">
        <v>0</v>
      </c>
      <c r="K279" s="3">
        <v>0</v>
      </c>
    </row>
    <row r="280" spans="4:11" ht="12.75">
      <c r="D280" s="3">
        <v>0</v>
      </c>
      <c r="E280" s="3">
        <v>0</v>
      </c>
      <c r="J280" s="3">
        <v>0</v>
      </c>
      <c r="K280" s="3">
        <v>0</v>
      </c>
    </row>
    <row r="281" spans="4:11" ht="12.75">
      <c r="D281" s="3">
        <v>0</v>
      </c>
      <c r="E281" s="3">
        <v>0</v>
      </c>
      <c r="J281" s="3">
        <v>0</v>
      </c>
      <c r="K281" s="3">
        <v>0</v>
      </c>
    </row>
    <row r="282" spans="4:11" ht="12.75">
      <c r="D282" s="3">
        <v>0</v>
      </c>
      <c r="E282" s="3">
        <v>0</v>
      </c>
      <c r="J282" s="3">
        <v>0</v>
      </c>
      <c r="K282" s="3">
        <v>0</v>
      </c>
    </row>
    <row r="283" spans="4:11" ht="12.75">
      <c r="D283" s="3">
        <v>0</v>
      </c>
      <c r="E283" s="3">
        <v>0</v>
      </c>
      <c r="J283" s="3">
        <v>0</v>
      </c>
      <c r="K283" s="3">
        <v>0</v>
      </c>
    </row>
    <row r="284" spans="4:11" ht="12.75">
      <c r="D284" s="3">
        <v>0</v>
      </c>
      <c r="E284" s="3">
        <v>0</v>
      </c>
      <c r="J284" s="3">
        <v>0</v>
      </c>
      <c r="K284" s="3">
        <v>0</v>
      </c>
    </row>
    <row r="285" spans="4:11" ht="12.75">
      <c r="D285" s="3">
        <v>0</v>
      </c>
      <c r="E285" s="3">
        <v>0</v>
      </c>
      <c r="J285" s="3">
        <v>0</v>
      </c>
      <c r="K285" s="3">
        <v>0</v>
      </c>
    </row>
    <row r="286" spans="4:11" ht="12.75">
      <c r="D286" s="3">
        <f>SUM(D274:D285)</f>
        <v>0</v>
      </c>
      <c r="E286" s="3">
        <f>SUM(E274:E285)</f>
        <v>0</v>
      </c>
      <c r="J286" s="3">
        <f>SUM(J274:J285)</f>
        <v>119166.67</v>
      </c>
      <c r="K286" s="3">
        <f>SUM(K274:K285)</f>
        <v>0</v>
      </c>
    </row>
    <row r="287" spans="1:11" ht="12.75">
      <c r="A287" t="s">
        <v>7</v>
      </c>
      <c r="D287" s="3">
        <f>IF(D286&gt;E286,D286-E286,0)</f>
        <v>0</v>
      </c>
      <c r="E287" s="3">
        <f>IF(E286&gt;D286,E286-D286,0)</f>
        <v>0</v>
      </c>
      <c r="G287" t="s">
        <v>7</v>
      </c>
      <c r="J287" s="3">
        <f>IF(J286&gt;K286,J286-K286,0)</f>
        <v>119166.67</v>
      </c>
      <c r="K287" s="3">
        <f>IF(K286&gt;J286,K286-J286,0)</f>
        <v>0</v>
      </c>
    </row>
    <row r="289" spans="1:9" ht="12.75">
      <c r="A289" s="2" t="s">
        <v>1</v>
      </c>
      <c r="B289" s="2"/>
      <c r="C289" s="5" t="s">
        <v>39</v>
      </c>
      <c r="G289" s="2" t="s">
        <v>1</v>
      </c>
      <c r="H289" s="2"/>
      <c r="I289" s="5" t="s">
        <v>40</v>
      </c>
    </row>
    <row r="290" spans="1:10" ht="12.75">
      <c r="A290" s="2" t="s">
        <v>8</v>
      </c>
      <c r="B290" s="2"/>
      <c r="C290" s="5">
        <v>612</v>
      </c>
      <c r="D290" s="2"/>
      <c r="G290" s="2" t="s">
        <v>8</v>
      </c>
      <c r="H290" s="2"/>
      <c r="I290" s="5">
        <v>613</v>
      </c>
      <c r="J290" s="2"/>
    </row>
    <row r="291" spans="1:10" ht="12.75">
      <c r="A291" s="2"/>
      <c r="B291" s="2"/>
      <c r="D291" s="2"/>
      <c r="G291" s="2"/>
      <c r="H291" s="2"/>
      <c r="J291" s="2"/>
    </row>
    <row r="292" spans="1:11" ht="12.75">
      <c r="A292" s="7" t="s">
        <v>2</v>
      </c>
      <c r="B292" s="7" t="s">
        <v>3</v>
      </c>
      <c r="C292" s="7" t="s">
        <v>4</v>
      </c>
      <c r="D292" s="7" t="s">
        <v>5</v>
      </c>
      <c r="E292" s="7" t="s">
        <v>6</v>
      </c>
      <c r="F292" s="8"/>
      <c r="G292" s="7" t="s">
        <v>2</v>
      </c>
      <c r="H292" s="7" t="s">
        <v>3</v>
      </c>
      <c r="I292" s="7" t="s">
        <v>4</v>
      </c>
      <c r="J292" s="7" t="s">
        <v>5</v>
      </c>
      <c r="K292" s="7" t="s">
        <v>6</v>
      </c>
    </row>
    <row r="293" spans="1:11" ht="12.75">
      <c r="A293" s="6">
        <v>42338</v>
      </c>
      <c r="C293" t="s">
        <v>94</v>
      </c>
      <c r="D293" s="4">
        <v>3750</v>
      </c>
      <c r="E293" s="3">
        <v>0</v>
      </c>
      <c r="G293" s="6">
        <v>42338</v>
      </c>
      <c r="I293" t="s">
        <v>94</v>
      </c>
      <c r="J293" s="4">
        <v>350</v>
      </c>
      <c r="K293" s="3">
        <v>0</v>
      </c>
    </row>
    <row r="294" spans="4:11" ht="12.75">
      <c r="D294" s="3">
        <v>0</v>
      </c>
      <c r="E294" s="3">
        <v>0</v>
      </c>
      <c r="J294" s="3">
        <v>0</v>
      </c>
      <c r="K294" s="3">
        <v>0</v>
      </c>
    </row>
    <row r="295" spans="4:11" ht="12.75">
      <c r="D295" s="3">
        <v>0</v>
      </c>
      <c r="E295" s="3">
        <v>0</v>
      </c>
      <c r="J295" s="3">
        <v>0</v>
      </c>
      <c r="K295" s="3">
        <v>0</v>
      </c>
    </row>
    <row r="296" spans="4:11" ht="12.75">
      <c r="D296" s="3">
        <v>0</v>
      </c>
      <c r="E296" s="3">
        <v>0</v>
      </c>
      <c r="J296" s="3">
        <v>0</v>
      </c>
      <c r="K296" s="3">
        <v>0</v>
      </c>
    </row>
    <row r="297" spans="4:11" ht="12.75">
      <c r="D297" s="3">
        <v>0</v>
      </c>
      <c r="E297" s="3">
        <v>0</v>
      </c>
      <c r="J297" s="3">
        <v>0</v>
      </c>
      <c r="K297" s="3">
        <v>0</v>
      </c>
    </row>
    <row r="298" spans="4:11" ht="12.75">
      <c r="D298" s="3">
        <v>0</v>
      </c>
      <c r="E298" s="3">
        <v>0</v>
      </c>
      <c r="J298" s="3">
        <v>0</v>
      </c>
      <c r="K298" s="3">
        <v>0</v>
      </c>
    </row>
    <row r="299" spans="4:11" ht="12.75">
      <c r="D299" s="3">
        <v>0</v>
      </c>
      <c r="E299" s="3">
        <v>0</v>
      </c>
      <c r="J299" s="3">
        <v>0</v>
      </c>
      <c r="K299" s="3">
        <v>0</v>
      </c>
    </row>
    <row r="300" spans="4:11" ht="12.75">
      <c r="D300" s="3">
        <v>0</v>
      </c>
      <c r="E300" s="3">
        <v>0</v>
      </c>
      <c r="J300" s="3">
        <v>0</v>
      </c>
      <c r="K300" s="3">
        <v>0</v>
      </c>
    </row>
    <row r="301" spans="4:11" ht="12.75">
      <c r="D301" s="3">
        <v>0</v>
      </c>
      <c r="E301" s="3">
        <v>0</v>
      </c>
      <c r="J301" s="3">
        <v>0</v>
      </c>
      <c r="K301" s="3">
        <v>0</v>
      </c>
    </row>
    <row r="302" spans="4:11" ht="12.75">
      <c r="D302" s="3">
        <v>0</v>
      </c>
      <c r="E302" s="3">
        <v>0</v>
      </c>
      <c r="J302" s="3">
        <v>0</v>
      </c>
      <c r="K302" s="3">
        <v>0</v>
      </c>
    </row>
    <row r="303" spans="4:11" ht="12.75">
      <c r="D303" s="3">
        <v>0</v>
      </c>
      <c r="E303" s="3">
        <v>0</v>
      </c>
      <c r="J303" s="3">
        <v>0</v>
      </c>
      <c r="K303" s="3">
        <v>0</v>
      </c>
    </row>
    <row r="304" spans="4:11" ht="12.75">
      <c r="D304" s="3">
        <v>0</v>
      </c>
      <c r="E304" s="3">
        <v>0</v>
      </c>
      <c r="J304" s="3">
        <v>0</v>
      </c>
      <c r="K304" s="3">
        <v>0</v>
      </c>
    </row>
    <row r="305" spans="4:11" ht="12.75">
      <c r="D305" s="3">
        <f>SUM(D293:D304)</f>
        <v>3750</v>
      </c>
      <c r="E305" s="3">
        <f>SUM(E293:E304)</f>
        <v>0</v>
      </c>
      <c r="J305" s="3">
        <f>SUM(J293:J304)</f>
        <v>350</v>
      </c>
      <c r="K305" s="3">
        <f>SUM(K293:K304)</f>
        <v>0</v>
      </c>
    </row>
    <row r="306" spans="1:11" ht="12.75">
      <c r="A306" t="s">
        <v>7</v>
      </c>
      <c r="D306" s="3">
        <f>IF(D305&gt;E305,D305-E305,0)</f>
        <v>3750</v>
      </c>
      <c r="E306" s="3">
        <f>IF(E305&gt;D305,E305-D305,0)</f>
        <v>0</v>
      </c>
      <c r="G306" t="s">
        <v>7</v>
      </c>
      <c r="J306" s="3">
        <f>IF(J305&gt;K305,J305-K305,0)</f>
        <v>350</v>
      </c>
      <c r="K306" s="3">
        <f>IF(K305&gt;J305,K305-J305,0)</f>
        <v>0</v>
      </c>
    </row>
    <row r="308" spans="1:9" ht="12.75">
      <c r="A308" s="2" t="s">
        <v>1</v>
      </c>
      <c r="B308" s="2"/>
      <c r="C308" s="5" t="s">
        <v>41</v>
      </c>
      <c r="G308" s="2" t="s">
        <v>1</v>
      </c>
      <c r="H308" s="2"/>
      <c r="I308" s="5" t="s">
        <v>42</v>
      </c>
    </row>
    <row r="309" spans="1:10" ht="12.75">
      <c r="A309" s="2" t="s">
        <v>8</v>
      </c>
      <c r="B309" s="2"/>
      <c r="C309" s="5">
        <v>614</v>
      </c>
      <c r="D309" s="2"/>
      <c r="G309" s="2" t="s">
        <v>8</v>
      </c>
      <c r="H309" s="2"/>
      <c r="I309" s="5">
        <v>615</v>
      </c>
      <c r="J309" s="2"/>
    </row>
    <row r="310" spans="1:10" ht="12.75">
      <c r="A310" s="2"/>
      <c r="B310" s="2"/>
      <c r="D310" s="2"/>
      <c r="G310" s="2"/>
      <c r="H310" s="2"/>
      <c r="J310" s="2"/>
    </row>
    <row r="311" spans="1:11" ht="12.75">
      <c r="A311" s="7" t="s">
        <v>2</v>
      </c>
      <c r="B311" s="7" t="s">
        <v>3</v>
      </c>
      <c r="C311" s="7" t="s">
        <v>4</v>
      </c>
      <c r="D311" s="7" t="s">
        <v>5</v>
      </c>
      <c r="E311" s="7" t="s">
        <v>6</v>
      </c>
      <c r="F311" s="8"/>
      <c r="G311" s="7" t="s">
        <v>2</v>
      </c>
      <c r="H311" s="7" t="s">
        <v>3</v>
      </c>
      <c r="I311" s="7" t="s">
        <v>4</v>
      </c>
      <c r="J311" s="7" t="s">
        <v>5</v>
      </c>
      <c r="K311" s="7" t="s">
        <v>6</v>
      </c>
    </row>
    <row r="312" spans="1:11" ht="12.75">
      <c r="A312" s="6">
        <v>42338</v>
      </c>
      <c r="C312" t="s">
        <v>94</v>
      </c>
      <c r="D312" s="4">
        <v>1000</v>
      </c>
      <c r="E312" s="3">
        <v>0</v>
      </c>
      <c r="G312" s="6">
        <v>42338</v>
      </c>
      <c r="I312" t="s">
        <v>94</v>
      </c>
      <c r="J312" s="4">
        <v>135</v>
      </c>
      <c r="K312" s="3">
        <v>0</v>
      </c>
    </row>
    <row r="313" spans="4:11" ht="12.75">
      <c r="D313" s="3">
        <v>0</v>
      </c>
      <c r="E313" s="3">
        <v>0</v>
      </c>
      <c r="J313" s="3">
        <v>0</v>
      </c>
      <c r="K313" s="3">
        <v>0</v>
      </c>
    </row>
    <row r="314" spans="4:11" ht="12.75">
      <c r="D314" s="3">
        <v>0</v>
      </c>
      <c r="E314" s="3">
        <v>0</v>
      </c>
      <c r="J314" s="3">
        <v>0</v>
      </c>
      <c r="K314" s="3">
        <v>0</v>
      </c>
    </row>
    <row r="315" spans="4:11" ht="12.75">
      <c r="D315" s="3">
        <v>0</v>
      </c>
      <c r="E315" s="3">
        <v>0</v>
      </c>
      <c r="J315" s="3">
        <v>0</v>
      </c>
      <c r="K315" s="3">
        <v>0</v>
      </c>
    </row>
    <row r="316" spans="4:11" ht="12.75">
      <c r="D316" s="3">
        <v>0</v>
      </c>
      <c r="E316" s="3">
        <v>0</v>
      </c>
      <c r="J316" s="3">
        <v>0</v>
      </c>
      <c r="K316" s="3">
        <v>0</v>
      </c>
    </row>
    <row r="317" spans="4:11" ht="12.75">
      <c r="D317" s="3">
        <v>0</v>
      </c>
      <c r="E317" s="3">
        <v>0</v>
      </c>
      <c r="J317" s="3">
        <v>0</v>
      </c>
      <c r="K317" s="3">
        <v>0</v>
      </c>
    </row>
    <row r="318" spans="4:11" ht="12.75">
      <c r="D318" s="3">
        <v>0</v>
      </c>
      <c r="E318" s="3">
        <v>0</v>
      </c>
      <c r="J318" s="3">
        <v>0</v>
      </c>
      <c r="K318" s="3">
        <v>0</v>
      </c>
    </row>
    <row r="319" spans="4:11" ht="12.75">
      <c r="D319" s="3">
        <v>0</v>
      </c>
      <c r="E319" s="3">
        <v>0</v>
      </c>
      <c r="J319" s="3">
        <v>0</v>
      </c>
      <c r="K319" s="3">
        <v>0</v>
      </c>
    </row>
    <row r="320" spans="4:11" ht="12.75">
      <c r="D320" s="3">
        <v>0</v>
      </c>
      <c r="E320" s="3">
        <v>0</v>
      </c>
      <c r="J320" s="3">
        <v>0</v>
      </c>
      <c r="K320" s="3">
        <v>0</v>
      </c>
    </row>
    <row r="321" spans="4:11" ht="12.75">
      <c r="D321" s="3">
        <v>0</v>
      </c>
      <c r="E321" s="3">
        <v>0</v>
      </c>
      <c r="J321" s="3">
        <v>0</v>
      </c>
      <c r="K321" s="3">
        <v>0</v>
      </c>
    </row>
    <row r="322" spans="4:11" ht="12.75">
      <c r="D322" s="3">
        <v>0</v>
      </c>
      <c r="E322" s="3">
        <v>0</v>
      </c>
      <c r="J322" s="3">
        <v>0</v>
      </c>
      <c r="K322" s="3">
        <v>0</v>
      </c>
    </row>
    <row r="323" spans="4:11" ht="12.75">
      <c r="D323" s="3">
        <v>0</v>
      </c>
      <c r="E323" s="3">
        <v>0</v>
      </c>
      <c r="J323" s="3">
        <v>0</v>
      </c>
      <c r="K323" s="3">
        <v>0</v>
      </c>
    </row>
    <row r="324" spans="4:11" ht="12.75">
      <c r="D324" s="3">
        <f>SUM(D312:D323)</f>
        <v>1000</v>
      </c>
      <c r="E324" s="3">
        <f>SUM(E312:E323)</f>
        <v>0</v>
      </c>
      <c r="J324" s="3">
        <f>SUM(J312:J323)</f>
        <v>135</v>
      </c>
      <c r="K324" s="3">
        <f>SUM(K312:K323)</f>
        <v>0</v>
      </c>
    </row>
    <row r="325" spans="1:11" ht="12.75">
      <c r="A325" t="s">
        <v>7</v>
      </c>
      <c r="D325" s="3">
        <f>IF(D324&gt;E324,D324-E324,0)</f>
        <v>1000</v>
      </c>
      <c r="E325" s="3">
        <f>IF(E324&gt;D324,E324-D324,0)</f>
        <v>0</v>
      </c>
      <c r="G325" t="s">
        <v>7</v>
      </c>
      <c r="J325" s="3">
        <f>IF(J324&gt;K324,J324-K324,0)</f>
        <v>135</v>
      </c>
      <c r="K325" s="3">
        <f>IF(K324&gt;J324,K324-J324,0)</f>
        <v>0</v>
      </c>
    </row>
    <row r="327" spans="1:9" ht="12.75">
      <c r="A327" s="2" t="s">
        <v>1</v>
      </c>
      <c r="B327" s="2"/>
      <c r="C327" s="5" t="s">
        <v>43</v>
      </c>
      <c r="G327" s="2" t="s">
        <v>1</v>
      </c>
      <c r="H327" s="2"/>
      <c r="I327" s="5" t="s">
        <v>44</v>
      </c>
    </row>
    <row r="328" spans="1:10" ht="12.75">
      <c r="A328" s="2" t="s">
        <v>8</v>
      </c>
      <c r="B328" s="2"/>
      <c r="C328" s="5">
        <v>616</v>
      </c>
      <c r="D328" s="2"/>
      <c r="G328" s="2" t="s">
        <v>8</v>
      </c>
      <c r="H328" s="2"/>
      <c r="I328" s="5">
        <v>617</v>
      </c>
      <c r="J328" s="2"/>
    </row>
    <row r="329" spans="1:10" ht="12.75">
      <c r="A329" s="2"/>
      <c r="B329" s="2"/>
      <c r="D329" s="2"/>
      <c r="G329" s="2"/>
      <c r="H329" s="2"/>
      <c r="J329" s="2"/>
    </row>
    <row r="330" spans="1:11" ht="12.75">
      <c r="A330" s="7" t="s">
        <v>2</v>
      </c>
      <c r="B330" s="7" t="s">
        <v>3</v>
      </c>
      <c r="C330" s="7" t="s">
        <v>4</v>
      </c>
      <c r="D330" s="7" t="s">
        <v>5</v>
      </c>
      <c r="E330" s="7" t="s">
        <v>6</v>
      </c>
      <c r="F330" s="8"/>
      <c r="G330" s="7" t="s">
        <v>2</v>
      </c>
      <c r="H330" s="7" t="s">
        <v>3</v>
      </c>
      <c r="I330" s="7" t="s">
        <v>4</v>
      </c>
      <c r="J330" s="7" t="s">
        <v>5</v>
      </c>
      <c r="K330" s="7" t="s">
        <v>6</v>
      </c>
    </row>
    <row r="331" spans="1:11" ht="12.75">
      <c r="A331" s="6">
        <v>42338</v>
      </c>
      <c r="C331" t="s">
        <v>92</v>
      </c>
      <c r="D331" s="4">
        <v>491.12</v>
      </c>
      <c r="E331" s="3">
        <v>0</v>
      </c>
      <c r="G331" s="6">
        <v>42338</v>
      </c>
      <c r="I331" t="s">
        <v>94</v>
      </c>
      <c r="J331" s="4">
        <v>812.5</v>
      </c>
      <c r="K331" s="3">
        <v>0</v>
      </c>
    </row>
    <row r="332" spans="4:11" ht="12.75">
      <c r="D332" s="3">
        <v>0</v>
      </c>
      <c r="E332" s="3">
        <v>0</v>
      </c>
      <c r="J332" s="3">
        <v>0</v>
      </c>
      <c r="K332" s="3">
        <v>0</v>
      </c>
    </row>
    <row r="333" spans="4:11" ht="12.75">
      <c r="D333" s="3">
        <v>0</v>
      </c>
      <c r="E333" s="3">
        <v>0</v>
      </c>
      <c r="J333" s="3">
        <v>0</v>
      </c>
      <c r="K333" s="3">
        <v>0</v>
      </c>
    </row>
    <row r="334" spans="4:11" ht="12.75">
      <c r="D334" s="3">
        <v>0</v>
      </c>
      <c r="E334" s="3">
        <v>0</v>
      </c>
      <c r="J334" s="3">
        <v>0</v>
      </c>
      <c r="K334" s="3">
        <v>0</v>
      </c>
    </row>
    <row r="335" spans="4:11" ht="12.75">
      <c r="D335" s="3">
        <v>0</v>
      </c>
      <c r="E335" s="3">
        <v>0</v>
      </c>
      <c r="J335" s="3">
        <v>0</v>
      </c>
      <c r="K335" s="3">
        <v>0</v>
      </c>
    </row>
    <row r="336" spans="4:11" ht="12.75">
      <c r="D336" s="3">
        <v>0</v>
      </c>
      <c r="E336" s="3">
        <v>0</v>
      </c>
      <c r="J336" s="3">
        <v>0</v>
      </c>
      <c r="K336" s="3">
        <v>0</v>
      </c>
    </row>
    <row r="337" spans="4:11" ht="12.75">
      <c r="D337" s="3">
        <v>0</v>
      </c>
      <c r="E337" s="3">
        <v>0</v>
      </c>
      <c r="J337" s="3">
        <v>0</v>
      </c>
      <c r="K337" s="3">
        <v>0</v>
      </c>
    </row>
    <row r="338" spans="4:11" ht="12.75">
      <c r="D338" s="3">
        <v>0</v>
      </c>
      <c r="E338" s="3">
        <v>0</v>
      </c>
      <c r="J338" s="3">
        <v>0</v>
      </c>
      <c r="K338" s="3">
        <v>0</v>
      </c>
    </row>
    <row r="339" spans="4:11" ht="12.75">
      <c r="D339" s="3">
        <v>0</v>
      </c>
      <c r="E339" s="3">
        <v>0</v>
      </c>
      <c r="J339" s="3">
        <v>0</v>
      </c>
      <c r="K339" s="3">
        <v>0</v>
      </c>
    </row>
    <row r="340" spans="4:11" ht="12.75">
      <c r="D340" s="3">
        <v>0</v>
      </c>
      <c r="E340" s="3">
        <v>0</v>
      </c>
      <c r="J340" s="3">
        <v>0</v>
      </c>
      <c r="K340" s="3">
        <v>0</v>
      </c>
    </row>
    <row r="341" spans="4:11" ht="12.75">
      <c r="D341" s="3">
        <v>0</v>
      </c>
      <c r="E341" s="3">
        <v>0</v>
      </c>
      <c r="J341" s="3">
        <v>0</v>
      </c>
      <c r="K341" s="3">
        <v>0</v>
      </c>
    </row>
    <row r="342" spans="4:11" ht="12.75">
      <c r="D342" s="3">
        <v>0</v>
      </c>
      <c r="E342" s="3">
        <v>0</v>
      </c>
      <c r="J342" s="3">
        <v>0</v>
      </c>
      <c r="K342" s="3">
        <v>0</v>
      </c>
    </row>
    <row r="343" spans="4:11" ht="12.75">
      <c r="D343" s="3">
        <f>SUM(D331:D342)</f>
        <v>491.12</v>
      </c>
      <c r="E343" s="3">
        <f>SUM(E331:E342)</f>
        <v>0</v>
      </c>
      <c r="J343" s="3">
        <f>SUM(J331:J342)</f>
        <v>812.5</v>
      </c>
      <c r="K343" s="3">
        <f>SUM(K331:K342)</f>
        <v>0</v>
      </c>
    </row>
    <row r="344" spans="1:11" ht="12.75">
      <c r="A344" t="s">
        <v>7</v>
      </c>
      <c r="D344" s="3">
        <f>IF(D343&gt;E343,D343-E343,0)</f>
        <v>491.12</v>
      </c>
      <c r="E344" s="3">
        <f>IF(E343&gt;D343,E343-D343,0)</f>
        <v>0</v>
      </c>
      <c r="G344" t="s">
        <v>7</v>
      </c>
      <c r="J344" s="3">
        <f>IF(J343&gt;K343,J343-K343,0)</f>
        <v>812.5</v>
      </c>
      <c r="K344" s="3">
        <f>IF(K343&gt;J343,K343-J343,0)</f>
        <v>0</v>
      </c>
    </row>
    <row r="346" spans="1:9" ht="12.75">
      <c r="A346" s="2" t="s">
        <v>1</v>
      </c>
      <c r="B346" s="2"/>
      <c r="C346" s="5" t="s">
        <v>45</v>
      </c>
      <c r="G346" s="2" t="s">
        <v>1</v>
      </c>
      <c r="H346" s="2"/>
      <c r="I346" s="5" t="s">
        <v>46</v>
      </c>
    </row>
    <row r="347" spans="1:10" ht="12.75">
      <c r="A347" s="2" t="s">
        <v>8</v>
      </c>
      <c r="B347" s="2"/>
      <c r="C347" s="5">
        <v>618</v>
      </c>
      <c r="D347" s="2"/>
      <c r="G347" s="2" t="s">
        <v>8</v>
      </c>
      <c r="H347" s="2"/>
      <c r="I347" s="5">
        <v>619</v>
      </c>
      <c r="J347" s="2"/>
    </row>
    <row r="348" spans="1:10" ht="12.75">
      <c r="A348" s="2"/>
      <c r="B348" s="2"/>
      <c r="D348" s="2"/>
      <c r="G348" s="2"/>
      <c r="H348" s="2"/>
      <c r="J348" s="2"/>
    </row>
    <row r="349" spans="1:11" ht="12.75">
      <c r="A349" s="7" t="s">
        <v>2</v>
      </c>
      <c r="B349" s="7" t="s">
        <v>3</v>
      </c>
      <c r="C349" s="7" t="s">
        <v>4</v>
      </c>
      <c r="D349" s="7" t="s">
        <v>5</v>
      </c>
      <c r="E349" s="7" t="s">
        <v>6</v>
      </c>
      <c r="F349" s="8"/>
      <c r="G349" s="7" t="s">
        <v>2</v>
      </c>
      <c r="H349" s="7" t="s">
        <v>3</v>
      </c>
      <c r="I349" s="7" t="s">
        <v>4</v>
      </c>
      <c r="J349" s="7" t="s">
        <v>5</v>
      </c>
      <c r="K349" s="7" t="s">
        <v>6</v>
      </c>
    </row>
    <row r="350" spans="1:11" ht="12.75">
      <c r="A350" s="6">
        <v>42338</v>
      </c>
      <c r="C350" t="s">
        <v>94</v>
      </c>
      <c r="D350" s="4">
        <v>200</v>
      </c>
      <c r="E350" s="3">
        <v>0</v>
      </c>
      <c r="G350" s="6">
        <v>42338</v>
      </c>
      <c r="I350" t="s">
        <v>92</v>
      </c>
      <c r="J350" s="4">
        <v>14121.25</v>
      </c>
      <c r="K350" s="3">
        <v>0</v>
      </c>
    </row>
    <row r="351" spans="4:11" ht="12.75">
      <c r="D351" s="3">
        <v>0</v>
      </c>
      <c r="E351" s="3">
        <v>0</v>
      </c>
      <c r="J351" s="3">
        <v>0</v>
      </c>
      <c r="K351" s="3">
        <v>0</v>
      </c>
    </row>
    <row r="352" spans="4:11" ht="12.75">
      <c r="D352" s="3">
        <v>0</v>
      </c>
      <c r="E352" s="3">
        <v>0</v>
      </c>
      <c r="J352" s="3">
        <v>0</v>
      </c>
      <c r="K352" s="3">
        <v>0</v>
      </c>
    </row>
    <row r="353" spans="4:11" ht="12.75">
      <c r="D353" s="3">
        <v>0</v>
      </c>
      <c r="E353" s="3">
        <v>0</v>
      </c>
      <c r="J353" s="3">
        <v>0</v>
      </c>
      <c r="K353" s="3">
        <v>0</v>
      </c>
    </row>
    <row r="354" spans="4:11" ht="12.75">
      <c r="D354" s="3">
        <v>0</v>
      </c>
      <c r="E354" s="3">
        <v>0</v>
      </c>
      <c r="J354" s="3">
        <v>0</v>
      </c>
      <c r="K354" s="3">
        <v>0</v>
      </c>
    </row>
    <row r="355" spans="4:11" ht="12.75">
      <c r="D355" s="3">
        <v>0</v>
      </c>
      <c r="E355" s="3">
        <v>0</v>
      </c>
      <c r="J355" s="3">
        <v>0</v>
      </c>
      <c r="K355" s="3">
        <v>0</v>
      </c>
    </row>
    <row r="356" spans="4:11" ht="12.75">
      <c r="D356" s="3">
        <v>0</v>
      </c>
      <c r="E356" s="3">
        <v>0</v>
      </c>
      <c r="J356" s="3">
        <v>0</v>
      </c>
      <c r="K356" s="3">
        <v>0</v>
      </c>
    </row>
    <row r="357" spans="4:11" ht="12.75">
      <c r="D357" s="3">
        <v>0</v>
      </c>
      <c r="E357" s="3">
        <v>0</v>
      </c>
      <c r="J357" s="3">
        <v>0</v>
      </c>
      <c r="K357" s="3">
        <v>0</v>
      </c>
    </row>
    <row r="358" spans="4:11" ht="12.75">
      <c r="D358" s="3">
        <v>0</v>
      </c>
      <c r="E358" s="3">
        <v>0</v>
      </c>
      <c r="J358" s="3">
        <v>0</v>
      </c>
      <c r="K358" s="3">
        <v>0</v>
      </c>
    </row>
    <row r="359" spans="4:11" ht="12.75">
      <c r="D359" s="3">
        <v>0</v>
      </c>
      <c r="E359" s="3">
        <v>0</v>
      </c>
      <c r="J359" s="3">
        <v>0</v>
      </c>
      <c r="K359" s="3">
        <v>0</v>
      </c>
    </row>
    <row r="360" spans="4:11" ht="12.75">
      <c r="D360" s="3">
        <v>0</v>
      </c>
      <c r="E360" s="3">
        <v>0</v>
      </c>
      <c r="J360" s="3">
        <v>0</v>
      </c>
      <c r="K360" s="3">
        <v>0</v>
      </c>
    </row>
    <row r="361" spans="4:11" ht="12.75">
      <c r="D361" s="3">
        <v>0</v>
      </c>
      <c r="E361" s="3">
        <v>0</v>
      </c>
      <c r="J361" s="3">
        <v>0</v>
      </c>
      <c r="K361" s="3">
        <v>0</v>
      </c>
    </row>
    <row r="362" spans="4:11" ht="12.75">
      <c r="D362" s="3">
        <f>SUM(D350:D361)</f>
        <v>200</v>
      </c>
      <c r="E362" s="3">
        <f>SUM(E350:E361)</f>
        <v>0</v>
      </c>
      <c r="J362" s="3">
        <f>SUM(J350:J361)</f>
        <v>14121.25</v>
      </c>
      <c r="K362" s="3">
        <f>SUM(K350:K361)</f>
        <v>0</v>
      </c>
    </row>
    <row r="363" spans="1:11" ht="12.75">
      <c r="A363" t="s">
        <v>7</v>
      </c>
      <c r="D363" s="3">
        <f>IF(D362&gt;E362,D362-E362,0)</f>
        <v>200</v>
      </c>
      <c r="E363" s="3">
        <f>IF(E362&gt;D362,E362-D362,0)</f>
        <v>0</v>
      </c>
      <c r="G363" t="s">
        <v>7</v>
      </c>
      <c r="J363" s="3">
        <f>IF(J362&gt;K362,J362-K362,0)</f>
        <v>14121.25</v>
      </c>
      <c r="K363" s="3">
        <f>IF(K362&gt;J362,K362-J362,0)</f>
        <v>0</v>
      </c>
    </row>
    <row r="365" spans="1:9" ht="12.75">
      <c r="A365" s="2" t="s">
        <v>1</v>
      </c>
      <c r="B365" s="2"/>
      <c r="C365" s="5" t="s">
        <v>47</v>
      </c>
      <c r="G365" s="2" t="s">
        <v>1</v>
      </c>
      <c r="H365" s="2"/>
      <c r="I365" s="5" t="s">
        <v>48</v>
      </c>
    </row>
    <row r="366" spans="1:10" ht="12.75">
      <c r="A366" s="2" t="s">
        <v>8</v>
      </c>
      <c r="B366" s="2"/>
      <c r="C366" s="5">
        <v>620</v>
      </c>
      <c r="D366" s="2"/>
      <c r="G366" s="2" t="s">
        <v>8</v>
      </c>
      <c r="H366" s="2"/>
      <c r="I366" s="5">
        <v>621</v>
      </c>
      <c r="J366" s="2"/>
    </row>
    <row r="367" spans="1:10" ht="12.75">
      <c r="A367" s="2"/>
      <c r="B367" s="2"/>
      <c r="D367" s="2"/>
      <c r="G367" s="2"/>
      <c r="H367" s="2"/>
      <c r="J367" s="2"/>
    </row>
    <row r="368" spans="1:11" ht="12.75">
      <c r="A368" s="7" t="s">
        <v>2</v>
      </c>
      <c r="B368" s="7" t="s">
        <v>3</v>
      </c>
      <c r="C368" s="7" t="s">
        <v>4</v>
      </c>
      <c r="D368" s="7" t="s">
        <v>5</v>
      </c>
      <c r="E368" s="7" t="s">
        <v>6</v>
      </c>
      <c r="F368" s="8"/>
      <c r="G368" s="7" t="s">
        <v>2</v>
      </c>
      <c r="H368" s="7" t="s">
        <v>3</v>
      </c>
      <c r="I368" s="7" t="s">
        <v>4</v>
      </c>
      <c r="J368" s="7" t="s">
        <v>5</v>
      </c>
      <c r="K368" s="7" t="s">
        <v>6</v>
      </c>
    </row>
    <row r="369" spans="4:11" ht="12.75">
      <c r="D369" s="4">
        <v>0</v>
      </c>
      <c r="E369" s="3">
        <v>0</v>
      </c>
      <c r="G369" s="6">
        <v>42338</v>
      </c>
      <c r="I369" t="s">
        <v>94</v>
      </c>
      <c r="J369" s="4">
        <v>2187.5</v>
      </c>
      <c r="K369" s="3">
        <v>0</v>
      </c>
    </row>
    <row r="370" spans="4:11" ht="12.75">
      <c r="D370" s="3">
        <v>0</v>
      </c>
      <c r="E370" s="3">
        <v>0</v>
      </c>
      <c r="J370" s="3">
        <v>0</v>
      </c>
      <c r="K370" s="3">
        <v>0</v>
      </c>
    </row>
    <row r="371" spans="4:11" ht="12.75">
      <c r="D371" s="3">
        <v>0</v>
      </c>
      <c r="E371" s="3">
        <v>0</v>
      </c>
      <c r="J371" s="3">
        <v>0</v>
      </c>
      <c r="K371" s="3">
        <v>0</v>
      </c>
    </row>
    <row r="372" spans="4:11" ht="12.75">
      <c r="D372" s="3">
        <v>0</v>
      </c>
      <c r="E372" s="3">
        <v>0</v>
      </c>
      <c r="J372" s="3">
        <v>0</v>
      </c>
      <c r="K372" s="3">
        <v>0</v>
      </c>
    </row>
    <row r="373" spans="4:11" ht="12.75">
      <c r="D373" s="3">
        <v>0</v>
      </c>
      <c r="E373" s="3">
        <v>0</v>
      </c>
      <c r="J373" s="3">
        <v>0</v>
      </c>
      <c r="K373" s="3">
        <v>0</v>
      </c>
    </row>
    <row r="374" spans="4:11" ht="12.75">
      <c r="D374" s="3">
        <v>0</v>
      </c>
      <c r="E374" s="3">
        <v>0</v>
      </c>
      <c r="J374" s="3">
        <v>0</v>
      </c>
      <c r="K374" s="3">
        <v>0</v>
      </c>
    </row>
    <row r="375" spans="4:11" ht="12.75">
      <c r="D375" s="3">
        <v>0</v>
      </c>
      <c r="E375" s="3">
        <v>0</v>
      </c>
      <c r="J375" s="3">
        <v>0</v>
      </c>
      <c r="K375" s="3">
        <v>0</v>
      </c>
    </row>
    <row r="376" spans="4:11" ht="12.75">
      <c r="D376" s="3">
        <v>0</v>
      </c>
      <c r="E376" s="3">
        <v>0</v>
      </c>
      <c r="J376" s="3">
        <v>0</v>
      </c>
      <c r="K376" s="3">
        <v>0</v>
      </c>
    </row>
    <row r="377" spans="4:11" ht="12.75">
      <c r="D377" s="3">
        <v>0</v>
      </c>
      <c r="E377" s="3">
        <v>0</v>
      </c>
      <c r="J377" s="3">
        <v>0</v>
      </c>
      <c r="K377" s="3">
        <v>0</v>
      </c>
    </row>
    <row r="378" spans="4:11" ht="12.75">
      <c r="D378" s="3">
        <v>0</v>
      </c>
      <c r="E378" s="3">
        <v>0</v>
      </c>
      <c r="J378" s="3">
        <v>0</v>
      </c>
      <c r="K378" s="3">
        <v>0</v>
      </c>
    </row>
    <row r="379" spans="4:11" ht="12.75">
      <c r="D379" s="3">
        <v>0</v>
      </c>
      <c r="E379" s="3">
        <v>0</v>
      </c>
      <c r="J379" s="3">
        <v>0</v>
      </c>
      <c r="K379" s="3">
        <v>0</v>
      </c>
    </row>
    <row r="380" spans="4:11" ht="12.75">
      <c r="D380" s="3">
        <v>0</v>
      </c>
      <c r="E380" s="3">
        <v>0</v>
      </c>
      <c r="J380" s="3">
        <v>0</v>
      </c>
      <c r="K380" s="3">
        <v>0</v>
      </c>
    </row>
    <row r="381" spans="4:11" ht="12.75">
      <c r="D381" s="3">
        <f>SUM(D369:D380)</f>
        <v>0</v>
      </c>
      <c r="E381" s="3">
        <f>SUM(E369:E380)</f>
        <v>0</v>
      </c>
      <c r="J381" s="3">
        <f>SUM(J369:J380)</f>
        <v>2187.5</v>
      </c>
      <c r="K381" s="3">
        <f>SUM(K369:K380)</f>
        <v>0</v>
      </c>
    </row>
    <row r="382" spans="1:11" ht="12.75">
      <c r="A382" t="s">
        <v>7</v>
      </c>
      <c r="D382" s="3">
        <f>IF(D381&gt;E381,D381-E381,0)</f>
        <v>0</v>
      </c>
      <c r="E382" s="3">
        <f>IF(E381&gt;D381,E381-D381,0)</f>
        <v>0</v>
      </c>
      <c r="G382" t="s">
        <v>7</v>
      </c>
      <c r="J382" s="3">
        <f>IF(J381&gt;K381,J381-K381,0)</f>
        <v>2187.5</v>
      </c>
      <c r="K382" s="3">
        <f>IF(K381&gt;J381,K381-J381,0)</f>
        <v>0</v>
      </c>
    </row>
    <row r="384" spans="1:9" ht="12.75">
      <c r="A384" s="2" t="s">
        <v>1</v>
      </c>
      <c r="B384" s="2"/>
      <c r="C384" s="5" t="s">
        <v>51</v>
      </c>
      <c r="G384" s="2" t="s">
        <v>1</v>
      </c>
      <c r="H384" s="2"/>
      <c r="I384" s="5" t="s">
        <v>49</v>
      </c>
    </row>
    <row r="385" spans="1:10" ht="12.75">
      <c r="A385" s="2" t="s">
        <v>8</v>
      </c>
      <c r="B385" s="2"/>
      <c r="C385" s="5">
        <v>622</v>
      </c>
      <c r="D385" s="2"/>
      <c r="G385" s="2" t="s">
        <v>8</v>
      </c>
      <c r="H385" s="2"/>
      <c r="I385" s="5">
        <v>623</v>
      </c>
      <c r="J385" s="2"/>
    </row>
    <row r="386" spans="1:10" ht="12.75">
      <c r="A386" s="2"/>
      <c r="B386" s="2"/>
      <c r="D386" s="2"/>
      <c r="G386" s="2"/>
      <c r="H386" s="2"/>
      <c r="J386" s="2"/>
    </row>
    <row r="387" spans="1:11" ht="12.75">
      <c r="A387" s="7" t="s">
        <v>2</v>
      </c>
      <c r="B387" s="7" t="s">
        <v>3</v>
      </c>
      <c r="C387" s="7" t="s">
        <v>4</v>
      </c>
      <c r="D387" s="7" t="s">
        <v>5</v>
      </c>
      <c r="E387" s="7" t="s">
        <v>6</v>
      </c>
      <c r="F387" s="8"/>
      <c r="G387" s="7" t="s">
        <v>2</v>
      </c>
      <c r="H387" s="7" t="s">
        <v>3</v>
      </c>
      <c r="I387" s="7" t="s">
        <v>4</v>
      </c>
      <c r="J387" s="7" t="s">
        <v>5</v>
      </c>
      <c r="K387" s="7" t="s">
        <v>6</v>
      </c>
    </row>
    <row r="388" spans="1:11" ht="12.75">
      <c r="A388" s="6">
        <v>42338</v>
      </c>
      <c r="C388" t="s">
        <v>94</v>
      </c>
      <c r="D388" s="4">
        <v>459.25</v>
      </c>
      <c r="E388" s="3">
        <v>0</v>
      </c>
      <c r="G388" s="6">
        <v>42338</v>
      </c>
      <c r="I388" t="s">
        <v>94</v>
      </c>
      <c r="J388" s="4">
        <v>1508</v>
      </c>
      <c r="K388" s="3">
        <v>0</v>
      </c>
    </row>
    <row r="389" spans="4:11" ht="12.75">
      <c r="D389" s="3">
        <v>0</v>
      </c>
      <c r="E389" s="3">
        <v>0</v>
      </c>
      <c r="J389" s="3">
        <v>0</v>
      </c>
      <c r="K389" s="3">
        <v>0</v>
      </c>
    </row>
    <row r="390" spans="4:11" ht="12.75">
      <c r="D390" s="3">
        <v>0</v>
      </c>
      <c r="E390" s="3">
        <v>0</v>
      </c>
      <c r="J390" s="3">
        <v>0</v>
      </c>
      <c r="K390" s="3">
        <v>0</v>
      </c>
    </row>
    <row r="391" spans="4:11" ht="12.75">
      <c r="D391" s="3">
        <v>0</v>
      </c>
      <c r="E391" s="3">
        <v>0</v>
      </c>
      <c r="J391" s="3">
        <v>0</v>
      </c>
      <c r="K391" s="3">
        <v>0</v>
      </c>
    </row>
    <row r="392" spans="4:11" ht="12.75">
      <c r="D392" s="3">
        <v>0</v>
      </c>
      <c r="E392" s="3">
        <v>0</v>
      </c>
      <c r="J392" s="3">
        <v>0</v>
      </c>
      <c r="K392" s="3">
        <v>0</v>
      </c>
    </row>
    <row r="393" spans="4:11" ht="12.75">
      <c r="D393" s="3">
        <v>0</v>
      </c>
      <c r="E393" s="3">
        <v>0</v>
      </c>
      <c r="J393" s="3">
        <v>0</v>
      </c>
      <c r="K393" s="3">
        <v>0</v>
      </c>
    </row>
    <row r="394" spans="4:11" ht="12.75">
      <c r="D394" s="3">
        <v>0</v>
      </c>
      <c r="E394" s="3">
        <v>0</v>
      </c>
      <c r="J394" s="3">
        <v>0</v>
      </c>
      <c r="K394" s="3">
        <v>0</v>
      </c>
    </row>
    <row r="395" spans="4:11" ht="12.75">
      <c r="D395" s="3">
        <v>0</v>
      </c>
      <c r="E395" s="3">
        <v>0</v>
      </c>
      <c r="J395" s="3">
        <v>0</v>
      </c>
      <c r="K395" s="3">
        <v>0</v>
      </c>
    </row>
    <row r="396" spans="4:11" ht="12.75">
      <c r="D396" s="3">
        <v>0</v>
      </c>
      <c r="E396" s="3">
        <v>0</v>
      </c>
      <c r="J396" s="3">
        <v>0</v>
      </c>
      <c r="K396" s="3">
        <v>0</v>
      </c>
    </row>
    <row r="397" spans="4:11" ht="12.75">
      <c r="D397" s="3">
        <v>0</v>
      </c>
      <c r="E397" s="3">
        <v>0</v>
      </c>
      <c r="J397" s="3">
        <v>0</v>
      </c>
      <c r="K397" s="3">
        <v>0</v>
      </c>
    </row>
    <row r="398" spans="4:11" ht="12.75">
      <c r="D398" s="3">
        <v>0</v>
      </c>
      <c r="E398" s="3">
        <v>0</v>
      </c>
      <c r="J398" s="3">
        <v>0</v>
      </c>
      <c r="K398" s="3">
        <v>0</v>
      </c>
    </row>
    <row r="399" spans="4:11" ht="12.75">
      <c r="D399" s="3">
        <v>0</v>
      </c>
      <c r="E399" s="3">
        <v>0</v>
      </c>
      <c r="J399" s="3">
        <v>0</v>
      </c>
      <c r="K399" s="3">
        <v>0</v>
      </c>
    </row>
    <row r="400" spans="4:11" ht="12.75">
      <c r="D400" s="3">
        <f>SUM(D388:D399)</f>
        <v>459.25</v>
      </c>
      <c r="E400" s="3">
        <f>SUM(E388:E399)</f>
        <v>0</v>
      </c>
      <c r="J400" s="3">
        <f>SUM(J388:J399)</f>
        <v>1508</v>
      </c>
      <c r="K400" s="3">
        <f>SUM(K388:K399)</f>
        <v>0</v>
      </c>
    </row>
    <row r="401" spans="1:11" ht="12.75">
      <c r="A401" t="s">
        <v>7</v>
      </c>
      <c r="D401" s="3">
        <f>IF(D400&gt;E400,D400-E400,0)</f>
        <v>459.25</v>
      </c>
      <c r="E401" s="3">
        <f>IF(E400&gt;D400,E400-D400,0)</f>
        <v>0</v>
      </c>
      <c r="G401" t="s">
        <v>7</v>
      </c>
      <c r="J401" s="3">
        <f>IF(J400&gt;K400,J400-K400,0)</f>
        <v>1508</v>
      </c>
      <c r="K401" s="3">
        <f>IF(K400&gt;J400,K400-J400,0)</f>
        <v>0</v>
      </c>
    </row>
    <row r="403" spans="1:9" ht="12.75">
      <c r="A403" s="2" t="s">
        <v>1</v>
      </c>
      <c r="B403" s="2"/>
      <c r="C403" s="5" t="s">
        <v>50</v>
      </c>
      <c r="G403" s="2" t="s">
        <v>1</v>
      </c>
      <c r="H403" s="10" t="s">
        <v>97</v>
      </c>
      <c r="I403" s="11"/>
    </row>
    <row r="404" spans="1:10" ht="12.75">
      <c r="A404" s="2" t="s">
        <v>8</v>
      </c>
      <c r="B404" s="2"/>
      <c r="C404" s="5">
        <v>624</v>
      </c>
      <c r="D404" s="2"/>
      <c r="G404" s="2" t="s">
        <v>8</v>
      </c>
      <c r="H404" s="2"/>
      <c r="I404" s="5"/>
      <c r="J404" s="2"/>
    </row>
    <row r="405" spans="1:10" ht="12.75">
      <c r="A405" s="2"/>
      <c r="B405" s="2"/>
      <c r="D405" s="2"/>
      <c r="G405" s="2"/>
      <c r="H405" s="2"/>
      <c r="J405" s="2"/>
    </row>
    <row r="406" spans="1:11" ht="12.75">
      <c r="A406" s="7" t="s">
        <v>2</v>
      </c>
      <c r="B406" s="7" t="s">
        <v>3</v>
      </c>
      <c r="C406" s="7" t="s">
        <v>4</v>
      </c>
      <c r="D406" s="7" t="s">
        <v>5</v>
      </c>
      <c r="E406" s="7" t="s">
        <v>6</v>
      </c>
      <c r="F406" s="8"/>
      <c r="G406" s="7" t="s">
        <v>2</v>
      </c>
      <c r="H406" s="7" t="s">
        <v>3</v>
      </c>
      <c r="I406" s="7" t="s">
        <v>4</v>
      </c>
      <c r="J406" s="7" t="s">
        <v>5</v>
      </c>
      <c r="K406" s="7" t="s">
        <v>6</v>
      </c>
    </row>
    <row r="407" spans="1:11" ht="12.75">
      <c r="A407" s="6">
        <v>42338</v>
      </c>
      <c r="C407" t="s">
        <v>94</v>
      </c>
      <c r="D407" s="4">
        <v>25</v>
      </c>
      <c r="E407" s="3">
        <v>0</v>
      </c>
      <c r="G407" s="6">
        <v>42338</v>
      </c>
      <c r="I407" s="12" t="s">
        <v>92</v>
      </c>
      <c r="J407" s="4">
        <v>100000</v>
      </c>
      <c r="K407" s="3">
        <v>0</v>
      </c>
    </row>
    <row r="408" spans="4:11" ht="12.75">
      <c r="D408" s="3">
        <v>0</v>
      </c>
      <c r="E408" s="3">
        <v>0</v>
      </c>
      <c r="G408" s="6">
        <v>42338</v>
      </c>
      <c r="I408" s="12" t="s">
        <v>92</v>
      </c>
      <c r="J408" s="3">
        <v>0</v>
      </c>
      <c r="K408" s="3">
        <v>50502.92</v>
      </c>
    </row>
    <row r="409" spans="4:11" ht="12.75">
      <c r="D409" s="3">
        <v>0</v>
      </c>
      <c r="E409" s="3">
        <v>0</v>
      </c>
      <c r="J409" s="3">
        <v>0</v>
      </c>
      <c r="K409" s="3">
        <v>0</v>
      </c>
    </row>
    <row r="410" spans="4:11" ht="12.75">
      <c r="D410" s="3">
        <v>0</v>
      </c>
      <c r="E410" s="3">
        <v>0</v>
      </c>
      <c r="J410" s="3">
        <v>0</v>
      </c>
      <c r="K410" s="3">
        <v>0</v>
      </c>
    </row>
    <row r="411" spans="4:11" ht="12.75">
      <c r="D411" s="3">
        <v>0</v>
      </c>
      <c r="E411" s="3">
        <v>0</v>
      </c>
      <c r="J411" s="3">
        <v>0</v>
      </c>
      <c r="K411" s="3">
        <v>0</v>
      </c>
    </row>
    <row r="412" spans="4:11" ht="12.75">
      <c r="D412" s="3">
        <v>0</v>
      </c>
      <c r="E412" s="3">
        <v>0</v>
      </c>
      <c r="J412" s="3">
        <v>0</v>
      </c>
      <c r="K412" s="3">
        <v>0</v>
      </c>
    </row>
    <row r="413" spans="4:11" ht="12.75">
      <c r="D413" s="3">
        <v>0</v>
      </c>
      <c r="E413" s="3">
        <v>0</v>
      </c>
      <c r="J413" s="3">
        <v>0</v>
      </c>
      <c r="K413" s="3">
        <v>0</v>
      </c>
    </row>
    <row r="414" spans="4:11" ht="12.75">
      <c r="D414" s="3">
        <v>0</v>
      </c>
      <c r="E414" s="3">
        <v>0</v>
      </c>
      <c r="J414" s="3">
        <v>0</v>
      </c>
      <c r="K414" s="3">
        <v>0</v>
      </c>
    </row>
    <row r="415" spans="4:11" ht="12.75">
      <c r="D415" s="3">
        <v>0</v>
      </c>
      <c r="E415" s="3">
        <v>0</v>
      </c>
      <c r="J415" s="3">
        <v>0</v>
      </c>
      <c r="K415" s="3">
        <v>0</v>
      </c>
    </row>
    <row r="416" spans="4:11" ht="12.75">
      <c r="D416" s="3">
        <v>0</v>
      </c>
      <c r="E416" s="3">
        <v>0</v>
      </c>
      <c r="J416" s="3">
        <v>0</v>
      </c>
      <c r="K416" s="3">
        <v>0</v>
      </c>
    </row>
    <row r="417" spans="4:11" ht="12.75">
      <c r="D417" s="3">
        <v>0</v>
      </c>
      <c r="E417" s="3">
        <v>0</v>
      </c>
      <c r="J417" s="3">
        <v>0</v>
      </c>
      <c r="K417" s="3">
        <v>0</v>
      </c>
    </row>
    <row r="418" spans="4:11" ht="12.75">
      <c r="D418" s="3">
        <v>0</v>
      </c>
      <c r="E418" s="3">
        <v>0</v>
      </c>
      <c r="J418" s="3">
        <v>0</v>
      </c>
      <c r="K418" s="3">
        <v>0</v>
      </c>
    </row>
    <row r="419" spans="4:11" ht="12.75">
      <c r="D419" s="3">
        <f>SUM(D407:D418)</f>
        <v>25</v>
      </c>
      <c r="E419" s="3">
        <f>SUM(E407:E418)</f>
        <v>0</v>
      </c>
      <c r="J419" s="3">
        <f>SUM(J407:J418)</f>
        <v>100000</v>
      </c>
      <c r="K419" s="3">
        <f>SUM(K407:K418)</f>
        <v>50502.92</v>
      </c>
    </row>
    <row r="420" spans="1:11" ht="12.75">
      <c r="A420" t="s">
        <v>7</v>
      </c>
      <c r="D420" s="3">
        <f>IF(D419&gt;E419,D419-E419,0)</f>
        <v>25</v>
      </c>
      <c r="E420" s="3">
        <f>IF(E419&gt;D419,E419-D419,0)</f>
        <v>0</v>
      </c>
      <c r="G420" t="s">
        <v>7</v>
      </c>
      <c r="J420" s="3">
        <f>IF(J419&gt;K419,J419-K419,0)</f>
        <v>49497.08</v>
      </c>
      <c r="K420" s="3">
        <f>IF(K419&gt;J419,K419-J419,0)</f>
        <v>0</v>
      </c>
    </row>
    <row r="422" spans="7:9" ht="12.75">
      <c r="G422" s="2"/>
      <c r="H422" s="2"/>
      <c r="I422" s="5"/>
    </row>
    <row r="423" spans="4:10" ht="12.75">
      <c r="D423" t="s">
        <v>52</v>
      </c>
      <c r="G423" s="2"/>
      <c r="H423" s="2"/>
      <c r="I423" s="5"/>
      <c r="J423" s="2"/>
    </row>
    <row r="424" spans="2:10" ht="12.75">
      <c r="B424" s="8" t="s">
        <v>53</v>
      </c>
      <c r="C424" s="8"/>
      <c r="D424" s="8" t="s">
        <v>5</v>
      </c>
      <c r="E424" s="8" t="s">
        <v>6</v>
      </c>
      <c r="G424" s="2"/>
      <c r="H424" s="2"/>
      <c r="J424" s="2"/>
    </row>
    <row r="425" spans="2:11" ht="12.75">
      <c r="B425" t="s">
        <v>9</v>
      </c>
      <c r="D425" s="3">
        <f>D21</f>
        <v>196040.88999999996</v>
      </c>
      <c r="E425" s="3">
        <f>D22</f>
        <v>0</v>
      </c>
      <c r="G425" s="2"/>
      <c r="H425" s="2"/>
      <c r="I425" s="2"/>
      <c r="J425" s="2"/>
      <c r="K425" s="2"/>
    </row>
    <row r="426" spans="2:11" ht="12.75">
      <c r="B426" t="s">
        <v>55</v>
      </c>
      <c r="D426" s="3">
        <f>J21</f>
        <v>18686.97</v>
      </c>
      <c r="E426" s="3">
        <f>J22</f>
        <v>0</v>
      </c>
      <c r="J426" s="4"/>
      <c r="K426" s="3"/>
    </row>
    <row r="427" spans="2:11" ht="12.75">
      <c r="B427" t="s">
        <v>56</v>
      </c>
      <c r="D427" s="3">
        <f>D40</f>
        <v>47000</v>
      </c>
      <c r="E427">
        <f>D41</f>
        <v>0</v>
      </c>
      <c r="J427" s="3"/>
      <c r="K427" s="3"/>
    </row>
    <row r="428" spans="2:11" ht="12.75">
      <c r="B428" t="s">
        <v>57</v>
      </c>
      <c r="D428" s="3">
        <f>J40</f>
        <v>0</v>
      </c>
      <c r="E428" s="3">
        <f>K40</f>
        <v>375</v>
      </c>
      <c r="J428" s="3"/>
      <c r="K428" s="3"/>
    </row>
    <row r="429" spans="2:11" ht="12.75">
      <c r="B429" t="s">
        <v>58</v>
      </c>
      <c r="D429" s="3">
        <f>D59</f>
        <v>0</v>
      </c>
      <c r="E429" s="3">
        <f>E59</f>
        <v>0</v>
      </c>
      <c r="J429" s="3"/>
      <c r="K429" s="3"/>
    </row>
    <row r="430" spans="2:11" ht="12.75">
      <c r="B430" t="s">
        <v>59</v>
      </c>
      <c r="D430" s="3">
        <f>J59</f>
        <v>0</v>
      </c>
      <c r="E430" s="3">
        <f>K59</f>
        <v>0</v>
      </c>
      <c r="J430" s="3"/>
      <c r="K430" s="3"/>
    </row>
    <row r="431" spans="2:11" ht="12.75">
      <c r="B431" t="s">
        <v>60</v>
      </c>
      <c r="D431" s="3">
        <f>D78</f>
        <v>3800</v>
      </c>
      <c r="E431" s="3">
        <f>E78</f>
        <v>0</v>
      </c>
      <c r="J431" s="3"/>
      <c r="K431" s="3"/>
    </row>
    <row r="432" spans="2:11" ht="12.75">
      <c r="B432" t="s">
        <v>61</v>
      </c>
      <c r="D432" s="3">
        <f>J78</f>
        <v>0</v>
      </c>
      <c r="E432" s="3">
        <f>K78</f>
        <v>116.12</v>
      </c>
      <c r="J432" s="3"/>
      <c r="K432" s="3"/>
    </row>
    <row r="433" spans="2:11" ht="12.75">
      <c r="B433" t="s">
        <v>62</v>
      </c>
      <c r="D433" s="3">
        <f>D97</f>
        <v>0</v>
      </c>
      <c r="E433" s="3">
        <f>E97</f>
        <v>0</v>
      </c>
      <c r="J433" s="3"/>
      <c r="K433" s="3"/>
    </row>
    <row r="434" spans="2:11" ht="12.75">
      <c r="B434" t="s">
        <v>63</v>
      </c>
      <c r="D434" s="3">
        <f>J97</f>
        <v>100000</v>
      </c>
      <c r="E434" s="3">
        <f>K97</f>
        <v>0</v>
      </c>
      <c r="J434" s="3"/>
      <c r="K434" s="3"/>
    </row>
    <row r="435" spans="2:11" ht="12.75">
      <c r="B435" t="s">
        <v>64</v>
      </c>
      <c r="D435" s="3">
        <f>D116</f>
        <v>0</v>
      </c>
      <c r="E435" s="3">
        <f>E116</f>
        <v>150144.46</v>
      </c>
      <c r="J435" s="3"/>
      <c r="K435" s="3"/>
    </row>
    <row r="436" spans="2:11" ht="12.75">
      <c r="B436" t="s">
        <v>65</v>
      </c>
      <c r="D436" s="3">
        <f>J116</f>
        <v>0</v>
      </c>
      <c r="E436" s="3">
        <f>K116</f>
        <v>60000</v>
      </c>
      <c r="J436" s="3"/>
      <c r="K436" s="3"/>
    </row>
    <row r="437" spans="2:11" ht="12.75">
      <c r="B437" t="s">
        <v>66</v>
      </c>
      <c r="D437" s="3">
        <f>D135</f>
        <v>0</v>
      </c>
      <c r="E437" s="3">
        <f>E135</f>
        <v>0</v>
      </c>
      <c r="J437" s="3"/>
      <c r="K437" s="3"/>
    </row>
    <row r="438" spans="2:11" ht="12.75">
      <c r="B438" t="s">
        <v>67</v>
      </c>
      <c r="D438" s="3">
        <f>J135</f>
        <v>0</v>
      </c>
      <c r="E438" s="3">
        <f>K135</f>
        <v>0</v>
      </c>
      <c r="J438" s="3"/>
      <c r="K438" s="3"/>
    </row>
    <row r="439" spans="2:11" ht="12.75">
      <c r="B439" t="s">
        <v>23</v>
      </c>
      <c r="D439" s="3">
        <f>D154</f>
        <v>0</v>
      </c>
      <c r="E439" s="3">
        <f>E154</f>
        <v>0</v>
      </c>
      <c r="J439" s="3"/>
      <c r="K439" s="3"/>
    </row>
    <row r="440" spans="2:5" ht="12.75">
      <c r="B440" t="s">
        <v>24</v>
      </c>
      <c r="D440" s="3">
        <f>J154</f>
        <v>0</v>
      </c>
      <c r="E440" s="3">
        <f>K154</f>
        <v>0</v>
      </c>
    </row>
    <row r="441" spans="2:5" ht="12.75">
      <c r="B441" t="s">
        <v>68</v>
      </c>
      <c r="D441" s="3">
        <f>D173</f>
        <v>0</v>
      </c>
      <c r="E441" s="3">
        <f>E173</f>
        <v>0</v>
      </c>
    </row>
    <row r="442" spans="2:5" ht="12.75">
      <c r="B442" t="s">
        <v>26</v>
      </c>
      <c r="D442" s="3">
        <f>J173</f>
        <v>0</v>
      </c>
      <c r="E442" s="3">
        <f>K173</f>
        <v>0</v>
      </c>
    </row>
    <row r="443" spans="2:5" ht="12.75">
      <c r="B443" t="s">
        <v>69</v>
      </c>
      <c r="D443" s="3">
        <f>D192</f>
        <v>0</v>
      </c>
      <c r="E443" s="3">
        <f>E192</f>
        <v>1384.2199999999993</v>
      </c>
    </row>
    <row r="444" spans="2:5" ht="12.75">
      <c r="B444" t="s">
        <v>70</v>
      </c>
      <c r="D444" s="3">
        <f>J192</f>
        <v>0</v>
      </c>
      <c r="E444" s="3">
        <f>K192</f>
        <v>0</v>
      </c>
    </row>
    <row r="445" spans="2:5" ht="12.75">
      <c r="B445" t="s">
        <v>71</v>
      </c>
      <c r="D445" s="3">
        <f>D211</f>
        <v>0</v>
      </c>
      <c r="E445" s="3">
        <f>E211</f>
        <v>0</v>
      </c>
    </row>
    <row r="446" spans="2:5" ht="12.75">
      <c r="B446" t="s">
        <v>72</v>
      </c>
      <c r="D446" t="s">
        <v>54</v>
      </c>
      <c r="E446" s="3">
        <f>K211</f>
        <v>0</v>
      </c>
    </row>
    <row r="447" spans="2:5" ht="12.75">
      <c r="B447" t="s">
        <v>73</v>
      </c>
      <c r="D447" s="3">
        <f>D230</f>
        <v>0</v>
      </c>
      <c r="E447" s="3">
        <f>E230</f>
        <v>85000</v>
      </c>
    </row>
    <row r="448" spans="2:5" ht="12.75">
      <c r="B448" t="s">
        <v>74</v>
      </c>
      <c r="D448" s="3">
        <f>J230</f>
        <v>0</v>
      </c>
      <c r="E448" s="3">
        <f>K230</f>
        <v>0</v>
      </c>
    </row>
    <row r="449" spans="2:5" ht="12.75">
      <c r="B449" t="s">
        <v>33</v>
      </c>
      <c r="D449" s="3">
        <f>D249</f>
        <v>0</v>
      </c>
      <c r="E449" s="3">
        <f>E249</f>
        <v>333572.76</v>
      </c>
    </row>
    <row r="450" spans="2:5" ht="12.75">
      <c r="B450" t="s">
        <v>75</v>
      </c>
      <c r="D450" s="3">
        <f>J249</f>
        <v>0</v>
      </c>
      <c r="E450" s="3">
        <f>K249</f>
        <v>0</v>
      </c>
    </row>
    <row r="451" spans="2:5" ht="12.75">
      <c r="B451" t="s">
        <v>76</v>
      </c>
      <c r="D451" s="3">
        <f>D268</f>
        <v>0</v>
      </c>
      <c r="E451" s="3">
        <f>E268</f>
        <v>0</v>
      </c>
    </row>
    <row r="452" spans="2:5" ht="12.75">
      <c r="B452" t="s">
        <v>36</v>
      </c>
      <c r="D452" s="3">
        <f>J268</f>
        <v>120858.42</v>
      </c>
      <c r="E452" s="3">
        <f>K268</f>
        <v>0</v>
      </c>
    </row>
    <row r="453" spans="2:5" ht="12.75">
      <c r="B453" t="s">
        <v>77</v>
      </c>
      <c r="D453" s="3">
        <f>D287</f>
        <v>0</v>
      </c>
      <c r="E453" s="3">
        <f>E287</f>
        <v>0</v>
      </c>
    </row>
    <row r="454" spans="2:5" ht="12.75">
      <c r="B454" t="s">
        <v>78</v>
      </c>
      <c r="D454" s="3">
        <f>J287</f>
        <v>119166.67</v>
      </c>
      <c r="E454" s="3">
        <f>K287</f>
        <v>0</v>
      </c>
    </row>
    <row r="455" spans="2:5" ht="12.75">
      <c r="B455" t="s">
        <v>79</v>
      </c>
      <c r="D455" s="3">
        <f>D306</f>
        <v>3750</v>
      </c>
      <c r="E455" s="3">
        <f>E306</f>
        <v>0</v>
      </c>
    </row>
    <row r="456" spans="2:5" ht="12.75">
      <c r="B456" t="s">
        <v>80</v>
      </c>
      <c r="D456" s="3">
        <f>J306</f>
        <v>350</v>
      </c>
      <c r="E456" s="3">
        <f>K306</f>
        <v>0</v>
      </c>
    </row>
    <row r="457" spans="2:5" ht="12.75">
      <c r="B457" t="s">
        <v>81</v>
      </c>
      <c r="D457" s="3">
        <f>D325</f>
        <v>1000</v>
      </c>
      <c r="E457" s="3">
        <f>E325</f>
        <v>0</v>
      </c>
    </row>
    <row r="458" spans="2:5" ht="12.75">
      <c r="B458" t="s">
        <v>82</v>
      </c>
      <c r="D458" s="3">
        <f>J325</f>
        <v>135</v>
      </c>
      <c r="E458" s="3">
        <f>K325</f>
        <v>0</v>
      </c>
    </row>
    <row r="459" spans="2:5" ht="12.75">
      <c r="B459" t="s">
        <v>83</v>
      </c>
      <c r="D459" s="3">
        <f>D344</f>
        <v>491.12</v>
      </c>
      <c r="E459" s="3">
        <f>E344</f>
        <v>0</v>
      </c>
    </row>
    <row r="460" spans="2:5" ht="12.75">
      <c r="B460" t="s">
        <v>84</v>
      </c>
      <c r="D460" s="3">
        <f>J344</f>
        <v>812.5</v>
      </c>
      <c r="E460" s="3">
        <f>K344</f>
        <v>0</v>
      </c>
    </row>
    <row r="461" spans="2:5" ht="12.75">
      <c r="B461" t="s">
        <v>85</v>
      </c>
      <c r="D461" s="3">
        <f>D363</f>
        <v>200</v>
      </c>
      <c r="E461" s="3">
        <f>E363</f>
        <v>0</v>
      </c>
    </row>
    <row r="462" spans="2:5" ht="12.75">
      <c r="B462" t="s">
        <v>86</v>
      </c>
      <c r="D462" s="3">
        <f>J363</f>
        <v>14121.25</v>
      </c>
      <c r="E462" s="3">
        <f>K363</f>
        <v>0</v>
      </c>
    </row>
    <row r="463" spans="2:5" ht="12.75">
      <c r="B463" t="s">
        <v>87</v>
      </c>
      <c r="D463" s="3">
        <f>D382</f>
        <v>0</v>
      </c>
      <c r="E463" s="3">
        <f>E382</f>
        <v>0</v>
      </c>
    </row>
    <row r="464" spans="2:5" ht="12.75">
      <c r="B464" t="s">
        <v>88</v>
      </c>
      <c r="D464" s="3">
        <f>J382</f>
        <v>2187.5</v>
      </c>
      <c r="E464" s="3">
        <f>K382</f>
        <v>0</v>
      </c>
    </row>
    <row r="465" spans="2:5" ht="12.75">
      <c r="B465" t="s">
        <v>89</v>
      </c>
      <c r="D465" s="3">
        <f>D401</f>
        <v>459.25</v>
      </c>
      <c r="E465" s="3">
        <f>E401</f>
        <v>0</v>
      </c>
    </row>
    <row r="466" spans="2:5" ht="12.75">
      <c r="B466" t="s">
        <v>90</v>
      </c>
      <c r="D466" s="3">
        <f>J401</f>
        <v>1508</v>
      </c>
      <c r="E466" s="3">
        <f>K401</f>
        <v>0</v>
      </c>
    </row>
    <row r="467" spans="2:5" ht="12.75">
      <c r="B467" t="s">
        <v>91</v>
      </c>
      <c r="D467" s="3">
        <f>D420</f>
        <v>25</v>
      </c>
      <c r="E467" t="s">
        <v>54</v>
      </c>
    </row>
    <row r="468" ht="12.75">
      <c r="E468" s="3">
        <f>E420</f>
        <v>0</v>
      </c>
    </row>
    <row r="469" spans="4:5" ht="12.75">
      <c r="D469" s="3">
        <f>SUM(D425:D467)</f>
        <v>630592.57</v>
      </c>
      <c r="E469" s="3">
        <f>SUM(E425:E467)</f>
        <v>630592.56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 Belch</cp:lastModifiedBy>
  <dcterms:created xsi:type="dcterms:W3CDTF">2007-06-27T17:32:44Z</dcterms:created>
  <dcterms:modified xsi:type="dcterms:W3CDTF">2015-07-22T18:19:27Z</dcterms:modified>
  <cp:category/>
  <cp:version/>
  <cp:contentType/>
  <cp:contentStatus/>
</cp:coreProperties>
</file>